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4-00344 AMI CPCN/Discovery/Attachments/"/>
    </mc:Choice>
  </mc:AlternateContent>
  <xr:revisionPtr revIDLastSave="1" documentId="13_ncr:1_{A262C91F-124D-4515-9277-AF346C8226FE}" xr6:coauthVersionLast="47" xr6:coauthVersionMax="47" xr10:uidLastSave="{142CE160-63BC-4C0C-B505-9C92591B95ED}"/>
  <bookViews>
    <workbookView xWindow="-110" yWindow="-110" windowWidth="19420" windowHeight="10300" tabRatio="823" firstSheet="4" activeTab="5" xr2:uid="{00000000-000D-0000-FFFF-FFFF00000000}"/>
  </bookViews>
  <sheets>
    <sheet name="Not Used" sheetId="75" state="hidden" r:id="rId1"/>
    <sheet name="KPCo Rev. Req." sheetId="70" r:id="rId2"/>
    <sheet name="Costs&gt;&gt;" sheetId="28" r:id="rId3"/>
    <sheet name="Cost Summary" sheetId="37" r:id="rId4"/>
    <sheet name="Cost Calculations" sheetId="38" r:id="rId5"/>
    <sheet name="AMR SCM Proactive Plan" sheetId="97" r:id="rId6"/>
    <sheet name="General Inputs" sheetId="5" r:id="rId7"/>
    <sheet name="KPCo Depreciation 303" sheetId="63" r:id="rId8"/>
    <sheet name="KPCo Depreciation 370.1" sheetId="62" r:id="rId9"/>
    <sheet name="KPCo Depreciation 397" sheetId="64" r:id="rId10"/>
  </sheets>
  <externalReferences>
    <externalReference r:id="rId11"/>
    <externalReference r:id="rId12"/>
    <externalReference r:id="rId13"/>
    <externalReference r:id="rId14"/>
  </externalReferences>
  <definedNames>
    <definedName name="_AMO_ContentDefinition_335042165" hidden="1">"'Partitions:12'"</definedName>
    <definedName name="_AMO_ContentDefinition_335042165.0" hidden="1">"'&lt;ContentDefinition name=""E:\Fcst20_6+6\Demand\chartjunk\data\billed_normal.sas7bdat"" rsid=""335042165"" type=""DataSet"" format=""ReportXml"" imgfmt=""ActiveX"" created=""11/22/2019 13:19:59"" modifed=""05/07/2020 16:01:44"" user=""d001636"" appl'"</definedName>
    <definedName name="_AMO_ContentDefinition_335042165.1" hidden="1">"'y=""False"" css=""C:\Program Files\SASHome\SASAddInforMicrosoftOffice\8\Styles\AMODefault.css"" range=""E__Fcst20_6_6_Demand_chartjunk_data_billed_normal_sas7bdat"" auto=""False"" xTime=""00:00:00.0019948"" rTime=""00:00:00.4609364"" bgnew=""False""'"</definedName>
    <definedName name="_AMO_ContentDefinition_335042165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335042165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335042165.2" hidden="1">"' nFmt=""False"" grphSet=""True"" imgY=""0"" imgX=""0"" redirect=""False""&gt;_x000D_
  &lt;files /&gt;_x000D_
  &lt;parents /&gt;_x000D_
  &lt;children /&gt;_x000D_
  &lt;param n=""DisplayName"" v=""E:\Fcst20_6+6\Demand\chartjunk\data\billed_normal.sas7bdat"" /&gt;_x000D_
  &lt;param n=""DisplayType"" v=""Dat'"</definedName>
    <definedName name="_AMO_ContentDefinition_335042165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335042165.4" hidden="1">"'
  &lt;param n=""PageSize"" v=""500"" /&gt;_x000D_
  &lt;param n=""ShowRowNumbers"" v=""False"" /&gt;_x000D_
  &lt;param n=""ShowInfoInSheet"" v=""False"" /&gt;_x000D_
  &lt;param n=""CredKey"" v=""E:\Fcst20_6+6\Demand\chartjunk\data\billed_normal.sas7bdat"" /&gt;_x000D_
  &lt;param n=""ClassName"" v'"</definedName>
    <definedName name="_AMO_ContentDefinition_335042165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335042165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335042165.7" hidden="1">"'#xD;&amp;amp;#xA;  &amp;amp;lt;Name&amp;amp;gt;billed_normal.sas7bdat&amp;amp;lt;/Name&amp;amp;gt;&amp;amp;#xD;&amp;amp;#xA;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335042165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&amp;amp;lt;FullPath&amp;amp;gt;E:\Fcst20_6+6\Demand\chartjunk\data\billed_normal.sas7bdat&amp;amp;lt;/FullP'"</definedName>
    <definedName name="_AMO_ContentDefinition_335042165.9" hidden="1">"'ath&amp;amp;gt;&amp;amp;#xD;&amp;amp;#xA;  &amp;amp;lt;RelativePath&amp;amp;gt;E:\Fcst20_6+6\Demand\chartjunk\data\billed_normal.sas7bdat&amp;amp;lt;/RelativePath&amp;amp;gt;&amp;amp;#xD;&amp;amp;#xA;&amp;amp;lt;/DNA&amp;amp;gt;&amp;quot; Name=&amp;quot;E:\Fcst20_6+6\Demand\chartjunk\data\billed_normal'"</definedName>
    <definedName name="_AMO_ContentDefinition_527132092" hidden="1">"'Partitions:12'"</definedName>
    <definedName name="_AMO_ContentDefinition_527132092.0" hidden="1">"'&lt;ContentDefinition name=""E:\Fcst20_6+6\Demand\chartjunk\data\booked_normal.sas7bdat"" rsid=""527132092"" type=""DataSet"" format=""ReportXml"" imgfmt=""ActiveX"" created=""11/22/2019 13:20:28"" modifed=""05/07/2020 16:01:51"" user=""d001636"" appl'"</definedName>
    <definedName name="_AMO_ContentDefinition_527132092.1" hidden="1">"'y=""False"" css=""C:\Program Files\SASHome\SASAddInforMicrosoftOffice\8\Styles\AMODefault.css"" range=""E__Fcst20_6_6_Demand_chartjunk_data_booked_normal_sas7bdat"" auto=""False"" xTime=""00:00:00.0029921"" rTime=""00:00:00.5026567"" bgnew=""False""'"</definedName>
    <definedName name="_AMO_ContentDefinition_527132092.10" hidden="1">"'.sas7bdat&amp;quot; /&amp;gt;"" /&gt;_x000D_
  &lt;param n=""ExcelTableColumnCount"" v=""10"" /&gt;_x000D_
  &lt;param n=""ExcelTableRowCount"" v=""1466"" /&gt;_x000D_
  &lt;param n=""DataRowCount"" v=""1466"" /&gt;_x000D_
  &lt;param n=""DataColCount"" v=""10"" /&gt;_x000D_
  &lt;param n=""ObsColumn"" v=""false"" /&gt;'"</definedName>
    <definedName name="_AMO_ContentDefinition_527132092.11" hidden="1">"'_x000D_
  &lt;param n=""ExcelFormattingHash"" v=""-2144040110"" /&gt;_x000D_
  &lt;param n=""ExcelFormatting"" v=""Automatic"" /&gt;_x000D_
  &lt;ExcelXMLOptions AdjColWidths=""True"" RowOpt=""InsertCells"" ColOpt=""InsertCells"" /&gt;_x000D_
&lt;/ContentDefinition&gt;'"</definedName>
    <definedName name="_AMO_ContentDefinition_527132092.2" hidden="1">"' nFmt=""False"" grphSet=""True"" imgY=""0"" imgX=""0"" redirect=""False""&gt;_x000D_
  &lt;files /&gt;_x000D_
  &lt;parents /&gt;_x000D_
  &lt;children /&gt;_x000D_
  &lt;param n=""DisplayName"" v=""E:\Fcst20_6+6\Demand\chartjunk\data\booked_normal.sas7bdat"" /&gt;_x000D_
  &lt;param n=""DisplayType"" v=""Dat'"</definedName>
    <definedName name="_AMO_ContentDefinition_527132092.3" hidden="1">"'a Set"" /&gt;_x000D_
  &lt;param n=""AMO_Version"" v=""8.0"" /&gt;_x000D_
  &lt;param n=""ServerHostName"" v=""sasmdnap01.aepsc.com"" /&gt;_x000D_
  &lt;param n=""DataSourceType"" v=""SAS DATASET"" /&gt;_x000D_
  &lt;param n=""SASFilter"" v="""" /&gt;_x000D_
  &lt;param n=""MoreSheetsForRows"" v=""True"" /&gt;_x000D_'"</definedName>
    <definedName name="_AMO_ContentDefinition_527132092.4" hidden="1">"'
  &lt;param n=""PageSize"" v=""500"" /&gt;_x000D_
  &lt;param n=""ShowRowNumbers"" v=""False"" /&gt;_x000D_
  &lt;param n=""ShowInfoInSheet"" v=""False"" /&gt;_x000D_
  &lt;param n=""CredKey"" v=""E:\Fcst20_6+6\Demand\chartjunk\data\booked_normal.sas7bdat"" /&gt;_x000D_
  &lt;param n=""ClassName"" v'"</definedName>
    <definedName name="_AMO_ContentDefinition_527132092.5" hidden="1">"'=""SAS.OfficeAddin.DataViewItem"" /&gt;_x000D_
  &lt;param n=""ServerName"" v="""" /&gt;_x000D_
  &lt;param n=""DataSource"" v=""&amp;lt;SasDataSource Version=&amp;quot;4.2&amp;quot; Type=&amp;quot;SAS.Servers.Dataset&amp;quot; FilterDS=&amp;quot;&amp;amp;lt;?xml version=&amp;amp;quot;1.0&amp;amp;quot; encodin'"</definedName>
    <definedName name="_AMO_ContentDefinition_527132092.6" hidden="1">"'g=&amp;amp;quot;utf-16&amp;amp;quot;?&amp;amp;gt;&amp;amp;lt;FilterTree&amp;amp;gt;&amp;amp;lt;TreeRoot /&amp;amp;gt;&amp;amp;lt;/FilterTree&amp;amp;gt;&amp;quot; ColSelFlg=&amp;quot;0&amp;quot; DNA=&amp;quot;&amp;amp;lt;DNA&amp;amp;gt;&amp;amp;#xD;&amp;amp;#xA;  &amp;amp;lt;Type&amp;amp;gt;LocalFile&amp;amp;lt;/Type&amp;amp;gt;&amp;amp;'"</definedName>
    <definedName name="_AMO_ContentDefinition_527132092.7" hidden="1">"'#xD;&amp;amp;#xA;  &amp;amp;lt;Name&amp;amp;gt;booked_normal.sas7bdat&amp;amp;lt;/Name&amp;amp;gt;&amp;amp;#xD;&amp;amp;#xA;  &amp;amp;lt;Version&amp;amp;gt;1&amp;amp;lt;/Version&amp;amp;gt;&amp;amp;#xD;&amp;amp;#xA;  &amp;amp;lt;Assembly /&amp;amp;gt;&amp;amp;#xD;&amp;amp;#xA;  &amp;amp;lt;Factory /&amp;amp;gt;&amp;amp;#xD;&amp;amp;'"</definedName>
    <definedName name="_AMO_ContentDefinition_527132092.8" hidden="1">"'#xA;  &amp;amp;lt;ParentName&amp;amp;gt;data&amp;amp;lt;/ParentName&amp;amp;gt;&amp;amp;#xD;&amp;amp;#xA;  &amp;amp;lt;Delimiter&amp;amp;gt;\&amp;amp;lt;/Delimiter&amp;amp;gt;&amp;amp;#xD;&amp;amp;#xA;  &amp;amp;lt;FullPath&amp;amp;gt;E:\Fcst20_6+6\Demand\chartjunk\data\booked_normal.sas7bdat&amp;amp;lt;/FullP'"</definedName>
    <definedName name="_AMO_ContentDefinition_527132092.9" hidden="1">"'ath&amp;amp;gt;&amp;amp;#xD;&amp;amp;#xA;  &amp;amp;lt;RelativePath&amp;amp;gt;E:\Fcst20_6+6\Demand\chartjunk\data\booked_normal.sas7bdat&amp;amp;lt;/RelativePath&amp;amp;gt;&amp;amp;#xD;&amp;amp;#xA;&amp;amp;lt;/DNA&amp;amp;gt;&amp;quot; Name=&amp;quot;E:\Fcst20_6+6\Demand\chartjunk\data\booked_normal'"</definedName>
    <definedName name="_AMO_ContentLocation_335042165__A1" hidden="1">"'Partitions:2'"</definedName>
    <definedName name="_AMO_ContentLocation_335042165__A1.0" hidden="1">"'&lt;ContentLocation path=""A1"" rsid=""335042165""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335042165__A1.1" hidden="1">"'End"" v=""1466"" /&gt;_x000D_
&lt;/ContentLocation&gt;'"</definedName>
    <definedName name="_AMO_ContentLocation_527132092__A1" hidden="1">"'Partitions:2'"</definedName>
    <definedName name="_AMO_ContentLocation_527132092__A1.0" hidden="1">"'&lt;ContentLocation path=""A1"" rsid=""527132092"" tag="""" fid=""0""&gt;_x000D_
  &lt;param n=""_NumRows"" v=""1467"" /&gt;_x000D_
  &lt;param n=""_NumCols"" v=""10"" /&gt;_x000D_
  &lt;param n=""SASDataState"" v=""none"" /&gt;_x000D_
  &lt;param n=""SASDataStart"" v=""1"" /&gt;_x000D_
  &lt;param n=""SASData'"</definedName>
    <definedName name="_AMO_ContentLocation_527132092__A1.1" hidden="1">"'End"" v=""1466"" /&gt;_x000D_
&lt;/ContentLocation&gt;'"</definedName>
    <definedName name="_AMO_XmlVersion" hidden="1">"'1'"</definedName>
    <definedName name="_LOB1">'General Inputs'!#REF!</definedName>
    <definedName name="_LOB2">'General Inputs'!#REF!</definedName>
    <definedName name="AfterTaxWACC">'General Inputs'!#REF!</definedName>
    <definedName name="AnnualInflationFactors">[1]Inflation_Factors!$F$2:$I$42</definedName>
    <definedName name="BaseYear">[1]Inflation_Factors!$M$2</definedName>
    <definedName name="C_I_losses_E">#REF!</definedName>
    <definedName name="C_I_losses_peak">#REF!</definedName>
    <definedName name="CaseName">[1]Inflation_Factors!$M$3</definedName>
    <definedName name="CIQWBGuid" hidden="1">"812af9b5-bf94-405f-8ade-7e2e0a46ddb4"</definedName>
    <definedName name="CommsCostGrowth">'General Inputs'!#REF!</definedName>
    <definedName name="DepreciationInputs">'[2]General Inputs'!$C$118:$I$134</definedName>
    <definedName name="DiscountRate">'General Inputs'!#REF!</definedName>
    <definedName name="DREECostGrowth">'General Inputs'!#REF!</definedName>
    <definedName name="EI_ZonesToInclude">#REF!</definedName>
    <definedName name="FringeLoadingFactor">#REF!</definedName>
    <definedName name="Fuel_Labels">[1]XML_Export!$T$2</definedName>
    <definedName name="GeneralInputs">'General Inputs'!$C:$E</definedName>
    <definedName name="GHG_Price_Grid">[1]Emissions!$A$197:$N$236</definedName>
    <definedName name="IncomeTax">'General Inputs'!#REF!</definedName>
    <definedName name="InflationFactors">[1]Inflation_Factors!$G$3</definedName>
    <definedName name="InfrastructureCostGrowth">'General Inputs'!#REF!</definedName>
    <definedName name="InstallationCostGrowth">'General Inputs'!#REF!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41309.6720601852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CostGrowth">'General Inputs'!#REF!</definedName>
    <definedName name="Juris1">'General Inputs'!#REF!</definedName>
    <definedName name="Juris2">'General Inputs'!#REF!</definedName>
    <definedName name="KPCLaborCostGrowth">'[3]General Inputs'!$E$73</definedName>
    <definedName name="LaborCostGrowth">'General Inputs'!$E$8</definedName>
    <definedName name="MACRSSchedule">'General Inputs'!$C$11:$IV$20</definedName>
    <definedName name="MACRSTitle">'General Inputs'!$C$11:$IV$11</definedName>
    <definedName name="MarketGrowth">'General Inputs'!#REF!</definedName>
    <definedName name="MetersCostGrowth">'General Inputs'!#REF!</definedName>
    <definedName name="MonthlyInflationFactors">[4]Inflation_Factors!$B$2:$D$434</definedName>
    <definedName name="NonLaborCostGrowth">'General Inputs'!$E$9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eTaxWACC">'General Inputs'!$G$42</definedName>
    <definedName name="PreTaxWACCDiscountRate">'General Inputs'!$G$42</definedName>
    <definedName name="Prices_EI">#REF!</definedName>
    <definedName name="Prices_ERCOT">#REF!</definedName>
    <definedName name="Prices_WECC">#REF!</definedName>
    <definedName name="Print_Area_0">#REF!</definedName>
    <definedName name="Print_Area_10">#REF!</definedName>
    <definedName name="Print_Area_11">#REF!</definedName>
    <definedName name="Print_Area_12">#REF!</definedName>
    <definedName name="Print_Area_2">#REF!</definedName>
    <definedName name="Print_Area_3">#REF!</definedName>
    <definedName name="Print_Area_4">#REF!</definedName>
    <definedName name="Print_Area_5">#REF!</definedName>
    <definedName name="Print_Area_7">#REF!</definedName>
    <definedName name="Print_Area_8">#REF!</definedName>
    <definedName name="Print_Area_9">#REF!</definedName>
    <definedName name="PropertyTax">'General Inputs'!#REF!</definedName>
    <definedName name="res_losses_E">#REF!</definedName>
    <definedName name="Res_losses_peak">#REF!</definedName>
    <definedName name="StartYear">'General Inputs'!#REF!</definedName>
    <definedName name="StateTax">'General Inputs'!#REF!</definedName>
    <definedName name="SystemGrowth">'General Inputs'!#REF!</definedName>
    <definedName name="TaxRate">'General Inputs'!#REF!</definedName>
    <definedName name="Year10">'General Inputs'!#REF!</definedName>
    <definedName name="Year11">'General Inputs'!#REF!</definedName>
    <definedName name="Year12">'General Inputs'!#REF!</definedName>
    <definedName name="Year13">'General Inputs'!#REF!</definedName>
    <definedName name="Year14">'General Inputs'!#REF!</definedName>
    <definedName name="Year15">'General Inputs'!#REF!</definedName>
    <definedName name="Year16">'General Inputs'!#REF!</definedName>
    <definedName name="Year17">'General Inputs'!#REF!</definedName>
    <definedName name="Year18">'General Inputs'!#REF!</definedName>
    <definedName name="Year19">'General Inputs'!#REF!</definedName>
    <definedName name="Year2">'General Inputs'!#REF!</definedName>
    <definedName name="Year20">'General Inputs'!#REF!</definedName>
    <definedName name="Year3">'General Inputs'!#REF!</definedName>
    <definedName name="Year4">'General Inputs'!#REF!</definedName>
    <definedName name="Year5">'General Inputs'!#REF!</definedName>
    <definedName name="Year6">'General Inputs'!#REF!</definedName>
    <definedName name="Year7">'General Inputs'!#REF!</definedName>
    <definedName name="Year8">'General Inputs'!#REF!</definedName>
    <definedName name="Year9">'General Inputs'!#REF!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70" l="1"/>
  <c r="B7" i="70"/>
  <c r="B6" i="70"/>
  <c r="C11" i="37"/>
  <c r="C12" i="37" s="1"/>
  <c r="C13" i="37" s="1"/>
  <c r="C14" i="37" s="1"/>
  <c r="C15" i="37" s="1"/>
  <c r="C16" i="37" s="1"/>
  <c r="C17" i="37" s="1"/>
  <c r="C18" i="37" s="1"/>
  <c r="C19" i="37" s="1"/>
  <c r="I41" i="97" l="1"/>
  <c r="J41" i="97" s="1"/>
  <c r="K41" i="97" s="1"/>
  <c r="L41" i="97" s="1"/>
  <c r="M41" i="97" s="1"/>
  <c r="N41" i="97" s="1"/>
  <c r="O41" i="97" s="1"/>
  <c r="P41" i="97" s="1"/>
  <c r="Q41" i="97" s="1"/>
  <c r="R41" i="97" s="1"/>
  <c r="S41" i="97" s="1"/>
  <c r="T41" i="97" s="1"/>
  <c r="U41" i="97" s="1"/>
  <c r="V41" i="97" s="1"/>
  <c r="W41" i="97" s="1"/>
  <c r="X41" i="97" s="1"/>
  <c r="Y41" i="97" s="1"/>
  <c r="Z41" i="97" s="1"/>
  <c r="AA41" i="97" s="1"/>
  <c r="C28" i="70"/>
  <c r="B28" i="70"/>
  <c r="I1" i="97" l="1"/>
  <c r="J1" i="97" s="1"/>
  <c r="K1" i="97" s="1"/>
  <c r="L1" i="97" s="1"/>
  <c r="M1" i="97" s="1"/>
  <c r="N1" i="97" s="1"/>
  <c r="O1" i="97" s="1"/>
  <c r="P1" i="97" s="1"/>
  <c r="Q1" i="97" s="1"/>
  <c r="R1" i="97" s="1"/>
  <c r="S1" i="97" s="1"/>
  <c r="T1" i="97" s="1"/>
  <c r="U1" i="97" s="1"/>
  <c r="V1" i="97" s="1"/>
  <c r="W1" i="97" s="1"/>
  <c r="X1" i="97" s="1"/>
  <c r="Y1" i="97" s="1"/>
  <c r="Z1" i="97" s="1"/>
  <c r="AA1" i="97" s="1"/>
  <c r="AA39" i="97"/>
  <c r="Z39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G35" i="97"/>
  <c r="B8" i="70" l="1"/>
  <c r="B10" i="70"/>
  <c r="B11" i="70" l="1"/>
  <c r="D40" i="5" l="1"/>
  <c r="E39" i="5" s="1"/>
  <c r="G39" i="5" s="1"/>
  <c r="E35" i="5" l="1"/>
  <c r="B5" i="70" s="1"/>
  <c r="E37" i="5"/>
  <c r="G37" i="5" s="1"/>
  <c r="G35" i="5" l="1"/>
  <c r="G40" i="5" s="1"/>
  <c r="G42" i="5" s="1"/>
  <c r="E40" i="5"/>
  <c r="B12" i="70" l="1"/>
  <c r="L6" i="38" l="1"/>
  <c r="L5" i="38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C8" i="37"/>
  <c r="C9" i="37" s="1"/>
  <c r="C10" i="37" s="1"/>
  <c r="L7" i="37"/>
  <c r="M7" i="37" s="1"/>
  <c r="N7" i="37" s="1"/>
  <c r="O7" i="37" s="1"/>
  <c r="P7" i="37" s="1"/>
  <c r="Q7" i="37" s="1"/>
  <c r="R7" i="37" s="1"/>
  <c r="S7" i="37" s="1"/>
  <c r="T7" i="37" s="1"/>
  <c r="U7" i="37" s="1"/>
  <c r="V7" i="37" s="1"/>
  <c r="W7" i="37" s="1"/>
  <c r="X7" i="37" s="1"/>
  <c r="Y7" i="37" s="1"/>
  <c r="Z7" i="37" s="1"/>
  <c r="AA7" i="37" s="1"/>
  <c r="AB7" i="37" s="1"/>
  <c r="AC7" i="37" s="1"/>
  <c r="AD7" i="37" s="1"/>
  <c r="F132" i="64"/>
  <c r="X132" i="64" s="1"/>
  <c r="P131" i="64"/>
  <c r="N131" i="64"/>
  <c r="F131" i="64"/>
  <c r="AA131" i="64" s="1"/>
  <c r="E74" i="64"/>
  <c r="AR69" i="64"/>
  <c r="AQ69" i="64"/>
  <c r="AP69" i="64"/>
  <c r="AO69" i="64"/>
  <c r="AN69" i="64"/>
  <c r="AM69" i="64"/>
  <c r="AL69" i="64"/>
  <c r="AK69" i="64"/>
  <c r="AJ69" i="64"/>
  <c r="AI69" i="64"/>
  <c r="AH69" i="64"/>
  <c r="AG69" i="64"/>
  <c r="AF69" i="64"/>
  <c r="AE69" i="64"/>
  <c r="AD69" i="64"/>
  <c r="AC69" i="64"/>
  <c r="AB69" i="64"/>
  <c r="AA69" i="64"/>
  <c r="Z69" i="64"/>
  <c r="Y69" i="64"/>
  <c r="X69" i="64"/>
  <c r="W69" i="64"/>
  <c r="V69" i="64"/>
  <c r="U69" i="64"/>
  <c r="T69" i="64"/>
  <c r="S69" i="64"/>
  <c r="R69" i="64"/>
  <c r="Q69" i="64"/>
  <c r="P69" i="64"/>
  <c r="O69" i="64"/>
  <c r="N69" i="64"/>
  <c r="M69" i="64"/>
  <c r="L69" i="64"/>
  <c r="K69" i="64"/>
  <c r="J69" i="64"/>
  <c r="I69" i="64"/>
  <c r="H69" i="64"/>
  <c r="G69" i="64"/>
  <c r="F69" i="64"/>
  <c r="E69" i="64"/>
  <c r="AR68" i="64"/>
  <c r="AQ68" i="64"/>
  <c r="AP68" i="64"/>
  <c r="AO68" i="64"/>
  <c r="AN68" i="64"/>
  <c r="AM68" i="64"/>
  <c r="AL68" i="64"/>
  <c r="AK68" i="64"/>
  <c r="AJ68" i="64"/>
  <c r="AI68" i="64"/>
  <c r="AH68" i="64"/>
  <c r="AG68" i="64"/>
  <c r="AF68" i="64"/>
  <c r="AE68" i="64"/>
  <c r="AD68" i="64"/>
  <c r="AC68" i="64"/>
  <c r="AB68" i="64"/>
  <c r="AA68" i="64"/>
  <c r="Z68" i="64"/>
  <c r="Y68" i="64"/>
  <c r="X68" i="64"/>
  <c r="W68" i="64"/>
  <c r="V68" i="64"/>
  <c r="U68" i="64"/>
  <c r="T68" i="64"/>
  <c r="S68" i="64"/>
  <c r="R68" i="64"/>
  <c r="Q68" i="64"/>
  <c r="P68" i="64"/>
  <c r="O68" i="64"/>
  <c r="N68" i="64"/>
  <c r="M68" i="64"/>
  <c r="L68" i="64"/>
  <c r="K68" i="64"/>
  <c r="J68" i="64"/>
  <c r="I68" i="64"/>
  <c r="H68" i="64"/>
  <c r="G68" i="64"/>
  <c r="F68" i="64"/>
  <c r="E68" i="64"/>
  <c r="AR67" i="64"/>
  <c r="AQ67" i="64"/>
  <c r="AP67" i="64"/>
  <c r="AO67" i="64"/>
  <c r="AN67" i="64"/>
  <c r="AM67" i="64"/>
  <c r="AL67" i="64"/>
  <c r="AK67" i="64"/>
  <c r="AJ67" i="64"/>
  <c r="AI67" i="64"/>
  <c r="AH67" i="64"/>
  <c r="AG67" i="64"/>
  <c r="AF67" i="64"/>
  <c r="AE67" i="64"/>
  <c r="AD67" i="64"/>
  <c r="AC67" i="64"/>
  <c r="AB67" i="64"/>
  <c r="AA67" i="64"/>
  <c r="Z67" i="64"/>
  <c r="Y67" i="64"/>
  <c r="X67" i="64"/>
  <c r="W67" i="64"/>
  <c r="V67" i="64"/>
  <c r="U67" i="64"/>
  <c r="T67" i="64"/>
  <c r="S67" i="64"/>
  <c r="R67" i="64"/>
  <c r="Q67" i="64"/>
  <c r="P67" i="64"/>
  <c r="O67" i="64"/>
  <c r="N67" i="64"/>
  <c r="M67" i="64"/>
  <c r="L67" i="64"/>
  <c r="K67" i="64"/>
  <c r="J67" i="64"/>
  <c r="I67" i="64"/>
  <c r="H67" i="64"/>
  <c r="G67" i="64"/>
  <c r="F67" i="64"/>
  <c r="E67" i="64"/>
  <c r="AR66" i="64"/>
  <c r="AQ66" i="64"/>
  <c r="AP66" i="64"/>
  <c r="AO66" i="64"/>
  <c r="AN66" i="64"/>
  <c r="AM66" i="64"/>
  <c r="AL66" i="64"/>
  <c r="AK66" i="64"/>
  <c r="AJ66" i="64"/>
  <c r="AI66" i="64"/>
  <c r="AH66" i="64"/>
  <c r="AG66" i="64"/>
  <c r="AF66" i="64"/>
  <c r="AE66" i="64"/>
  <c r="AD66" i="64"/>
  <c r="AC66" i="64"/>
  <c r="AB66" i="64"/>
  <c r="AA66" i="64"/>
  <c r="Z66" i="64"/>
  <c r="Y66" i="64"/>
  <c r="X66" i="64"/>
  <c r="W66" i="64"/>
  <c r="V66" i="64"/>
  <c r="U66" i="64"/>
  <c r="T66" i="64"/>
  <c r="S66" i="64"/>
  <c r="R66" i="64"/>
  <c r="Q66" i="64"/>
  <c r="P66" i="64"/>
  <c r="O66" i="64"/>
  <c r="N66" i="64"/>
  <c r="M66" i="64"/>
  <c r="L66" i="64"/>
  <c r="K66" i="64"/>
  <c r="J66" i="64"/>
  <c r="I66" i="64"/>
  <c r="H66" i="64"/>
  <c r="G66" i="64"/>
  <c r="F66" i="64"/>
  <c r="E66" i="64"/>
  <c r="AR65" i="64"/>
  <c r="AQ65" i="64"/>
  <c r="AP65" i="64"/>
  <c r="AO65" i="64"/>
  <c r="AN65" i="64"/>
  <c r="AM65" i="64"/>
  <c r="AL65" i="64"/>
  <c r="AK65" i="64"/>
  <c r="AJ65" i="64"/>
  <c r="AI65" i="64"/>
  <c r="AH65" i="64"/>
  <c r="AG65" i="64"/>
  <c r="AF65" i="64"/>
  <c r="AE65" i="64"/>
  <c r="AD65" i="64"/>
  <c r="AC65" i="64"/>
  <c r="AB65" i="64"/>
  <c r="AA65" i="64"/>
  <c r="Z65" i="64"/>
  <c r="Y65" i="64"/>
  <c r="X65" i="64"/>
  <c r="W65" i="64"/>
  <c r="V65" i="64"/>
  <c r="U65" i="64"/>
  <c r="T65" i="64"/>
  <c r="S65" i="64"/>
  <c r="R65" i="64"/>
  <c r="Q65" i="64"/>
  <c r="P65" i="64"/>
  <c r="O65" i="64"/>
  <c r="N65" i="64"/>
  <c r="M65" i="64"/>
  <c r="L65" i="64"/>
  <c r="K65" i="64"/>
  <c r="J65" i="64"/>
  <c r="I65" i="64"/>
  <c r="H65" i="64"/>
  <c r="G65" i="64"/>
  <c r="F65" i="64"/>
  <c r="E65" i="64"/>
  <c r="AR64" i="64"/>
  <c r="AQ64" i="64"/>
  <c r="AP64" i="64"/>
  <c r="AO64" i="64"/>
  <c r="AN64" i="64"/>
  <c r="AM64" i="64"/>
  <c r="AL64" i="64"/>
  <c r="AK64" i="64"/>
  <c r="AJ64" i="64"/>
  <c r="AI64" i="64"/>
  <c r="AH64" i="64"/>
  <c r="AG64" i="64"/>
  <c r="AF64" i="64"/>
  <c r="AE64" i="64"/>
  <c r="AD64" i="64"/>
  <c r="AC64" i="64"/>
  <c r="AB64" i="64"/>
  <c r="AA64" i="64"/>
  <c r="Z64" i="64"/>
  <c r="Y64" i="64"/>
  <c r="X64" i="64"/>
  <c r="W64" i="64"/>
  <c r="V64" i="64"/>
  <c r="U64" i="64"/>
  <c r="T64" i="64"/>
  <c r="S64" i="64"/>
  <c r="R64" i="64"/>
  <c r="Q64" i="64"/>
  <c r="P64" i="64"/>
  <c r="O64" i="64"/>
  <c r="N64" i="64"/>
  <c r="M64" i="64"/>
  <c r="L64" i="64"/>
  <c r="K64" i="64"/>
  <c r="J64" i="64"/>
  <c r="I64" i="64"/>
  <c r="H64" i="64"/>
  <c r="G64" i="64"/>
  <c r="F64" i="64"/>
  <c r="E64" i="64"/>
  <c r="F63" i="64"/>
  <c r="F74" i="64" s="1"/>
  <c r="F19" i="64"/>
  <c r="G19" i="64" s="1"/>
  <c r="H19" i="64" s="1"/>
  <c r="E14" i="64"/>
  <c r="F133" i="63"/>
  <c r="W133" i="63" s="1"/>
  <c r="F132" i="63"/>
  <c r="Z132" i="63" s="1"/>
  <c r="E75" i="63"/>
  <c r="AR70" i="63"/>
  <c r="AQ70" i="63"/>
  <c r="AP70" i="63"/>
  <c r="AO70" i="63"/>
  <c r="AN70" i="63"/>
  <c r="AM70" i="63"/>
  <c r="AL70" i="63"/>
  <c r="AK70" i="63"/>
  <c r="AJ70" i="63"/>
  <c r="AI70" i="63"/>
  <c r="AH70" i="63"/>
  <c r="AG70" i="63"/>
  <c r="AF70" i="63"/>
  <c r="AE70" i="63"/>
  <c r="AD70" i="63"/>
  <c r="AC70" i="63"/>
  <c r="AB70" i="63"/>
  <c r="AA70" i="63"/>
  <c r="Z70" i="63"/>
  <c r="Y70" i="63"/>
  <c r="X70" i="63"/>
  <c r="W70" i="63"/>
  <c r="V70" i="63"/>
  <c r="U70" i="63"/>
  <c r="T70" i="63"/>
  <c r="S70" i="63"/>
  <c r="R70" i="63"/>
  <c r="Q70" i="63"/>
  <c r="P70" i="63"/>
  <c r="O70" i="63"/>
  <c r="N70" i="63"/>
  <c r="M70" i="63"/>
  <c r="L70" i="63"/>
  <c r="K70" i="63"/>
  <c r="J70" i="63"/>
  <c r="I70" i="63"/>
  <c r="H70" i="63"/>
  <c r="G70" i="63"/>
  <c r="F70" i="63"/>
  <c r="E70" i="63"/>
  <c r="AR69" i="63"/>
  <c r="AQ69" i="63"/>
  <c r="AP69" i="63"/>
  <c r="AO69" i="63"/>
  <c r="AN69" i="63"/>
  <c r="AM69" i="63"/>
  <c r="AL69" i="63"/>
  <c r="AK69" i="63"/>
  <c r="AJ69" i="63"/>
  <c r="AI69" i="63"/>
  <c r="AH69" i="63"/>
  <c r="AG6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F69" i="63"/>
  <c r="E69" i="63"/>
  <c r="AR68" i="63"/>
  <c r="AQ68" i="63"/>
  <c r="AP68" i="63"/>
  <c r="AO68" i="63"/>
  <c r="AN68" i="63"/>
  <c r="AM68" i="63"/>
  <c r="AL68" i="63"/>
  <c r="AK68" i="63"/>
  <c r="AJ68" i="63"/>
  <c r="AI68" i="63"/>
  <c r="AH68" i="63"/>
  <c r="AG68" i="63"/>
  <c r="AF68" i="63"/>
  <c r="AE68" i="63"/>
  <c r="AD68" i="63"/>
  <c r="AC68" i="63"/>
  <c r="AB68" i="63"/>
  <c r="AA68" i="63"/>
  <c r="Z68" i="63"/>
  <c r="Y68" i="63"/>
  <c r="X68" i="63"/>
  <c r="W68" i="63"/>
  <c r="V68" i="63"/>
  <c r="U68" i="63"/>
  <c r="T68" i="63"/>
  <c r="S68" i="63"/>
  <c r="R68" i="63"/>
  <c r="Q68" i="63"/>
  <c r="P68" i="63"/>
  <c r="O68" i="63"/>
  <c r="N68" i="63"/>
  <c r="M68" i="63"/>
  <c r="L68" i="63"/>
  <c r="K68" i="63"/>
  <c r="J68" i="63"/>
  <c r="I68" i="63"/>
  <c r="H68" i="63"/>
  <c r="G68" i="63"/>
  <c r="F68" i="63"/>
  <c r="E68" i="63"/>
  <c r="AR67" i="63"/>
  <c r="AQ67" i="63"/>
  <c r="AP67" i="63"/>
  <c r="AO67" i="63"/>
  <c r="AN67" i="63"/>
  <c r="AM67" i="63"/>
  <c r="AL67" i="63"/>
  <c r="AK67" i="63"/>
  <c r="AJ67" i="63"/>
  <c r="AI67" i="63"/>
  <c r="AH67" i="63"/>
  <c r="AG67" i="63"/>
  <c r="AF67" i="63"/>
  <c r="AE67" i="63"/>
  <c r="AD67" i="63"/>
  <c r="AC67" i="63"/>
  <c r="AB67" i="63"/>
  <c r="AA67" i="63"/>
  <c r="Z67" i="63"/>
  <c r="Y67" i="63"/>
  <c r="X67" i="63"/>
  <c r="W67" i="63"/>
  <c r="V67" i="63"/>
  <c r="U67" i="63"/>
  <c r="T67" i="63"/>
  <c r="S67" i="63"/>
  <c r="R67" i="63"/>
  <c r="Q67" i="63"/>
  <c r="P67" i="63"/>
  <c r="O67" i="63"/>
  <c r="N67" i="63"/>
  <c r="M67" i="63"/>
  <c r="L67" i="63"/>
  <c r="K67" i="63"/>
  <c r="J67" i="63"/>
  <c r="I67" i="63"/>
  <c r="H67" i="63"/>
  <c r="G67" i="63"/>
  <c r="F67" i="63"/>
  <c r="E67" i="63"/>
  <c r="AR66" i="63"/>
  <c r="AQ66" i="63"/>
  <c r="AP66" i="63"/>
  <c r="AO66" i="63"/>
  <c r="AN66" i="63"/>
  <c r="AM66" i="63"/>
  <c r="AL66" i="63"/>
  <c r="AK66" i="63"/>
  <c r="AJ66" i="63"/>
  <c r="AI66" i="63"/>
  <c r="AH66" i="63"/>
  <c r="AG66" i="63"/>
  <c r="AF66" i="63"/>
  <c r="AE66" i="63"/>
  <c r="AD66" i="63"/>
  <c r="AC66" i="63"/>
  <c r="AB66" i="63"/>
  <c r="AA66" i="63"/>
  <c r="Z66" i="63"/>
  <c r="Y66" i="63"/>
  <c r="X66" i="63"/>
  <c r="W66" i="63"/>
  <c r="V66" i="63"/>
  <c r="U66" i="63"/>
  <c r="T66" i="63"/>
  <c r="S66" i="63"/>
  <c r="R66" i="63"/>
  <c r="Q66" i="63"/>
  <c r="P66" i="63"/>
  <c r="O66" i="63"/>
  <c r="N66" i="63"/>
  <c r="M66" i="63"/>
  <c r="L66" i="63"/>
  <c r="K66" i="63"/>
  <c r="J66" i="63"/>
  <c r="I66" i="63"/>
  <c r="H66" i="63"/>
  <c r="G66" i="63"/>
  <c r="F66" i="63"/>
  <c r="E66" i="63"/>
  <c r="AR65" i="63"/>
  <c r="AQ65" i="63"/>
  <c r="AP65" i="63"/>
  <c r="AO65" i="63"/>
  <c r="AN65" i="63"/>
  <c r="AM65" i="63"/>
  <c r="AL65" i="63"/>
  <c r="AK65" i="63"/>
  <c r="AJ65" i="63"/>
  <c r="AI65" i="63"/>
  <c r="AH65" i="63"/>
  <c r="AG65" i="63"/>
  <c r="AF65" i="63"/>
  <c r="AE65" i="63"/>
  <c r="AD65" i="63"/>
  <c r="AC65" i="63"/>
  <c r="AB65" i="63"/>
  <c r="AA65" i="63"/>
  <c r="Z65" i="63"/>
  <c r="Y65" i="63"/>
  <c r="X65" i="63"/>
  <c r="W65" i="63"/>
  <c r="V65" i="63"/>
  <c r="U65" i="63"/>
  <c r="T65" i="63"/>
  <c r="S65" i="63"/>
  <c r="R65" i="63"/>
  <c r="Q65" i="63"/>
  <c r="P65" i="63"/>
  <c r="O65" i="63"/>
  <c r="N65" i="63"/>
  <c r="M65" i="63"/>
  <c r="L65" i="63"/>
  <c r="K65" i="63"/>
  <c r="J65" i="63"/>
  <c r="I65" i="63"/>
  <c r="H65" i="63"/>
  <c r="G65" i="63"/>
  <c r="F65" i="63"/>
  <c r="E65" i="63"/>
  <c r="F63" i="63"/>
  <c r="G63" i="63" s="1"/>
  <c r="G75" i="63" s="1"/>
  <c r="F19" i="63"/>
  <c r="G19" i="63" s="1"/>
  <c r="E14" i="63"/>
  <c r="F132" i="62"/>
  <c r="X132" i="62" s="1"/>
  <c r="AA131" i="62"/>
  <c r="L131" i="62"/>
  <c r="K131" i="62"/>
  <c r="F131" i="62"/>
  <c r="Y131" i="62" s="1"/>
  <c r="E74" i="62"/>
  <c r="AR69" i="62"/>
  <c r="AQ69" i="62"/>
  <c r="AP69" i="62"/>
  <c r="AO69" i="62"/>
  <c r="AN69" i="62"/>
  <c r="AM69" i="62"/>
  <c r="AL69" i="62"/>
  <c r="AK69" i="62"/>
  <c r="AJ69" i="62"/>
  <c r="AI69" i="62"/>
  <c r="AH69" i="62"/>
  <c r="AG69" i="62"/>
  <c r="AF69" i="62"/>
  <c r="AE69" i="62"/>
  <c r="AD69" i="62"/>
  <c r="AC69" i="62"/>
  <c r="AB69" i="62"/>
  <c r="AA69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AR68" i="62"/>
  <c r="AQ68" i="62"/>
  <c r="AP68" i="62"/>
  <c r="AO68" i="62"/>
  <c r="AN68" i="62"/>
  <c r="AM68" i="62"/>
  <c r="AL68" i="62"/>
  <c r="AK68" i="62"/>
  <c r="AJ68" i="62"/>
  <c r="AI68" i="62"/>
  <c r="AH68" i="62"/>
  <c r="AG68" i="62"/>
  <c r="AF68" i="62"/>
  <c r="AE68" i="62"/>
  <c r="AD68" i="62"/>
  <c r="AC68" i="62"/>
  <c r="AB68" i="62"/>
  <c r="AA68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AR67" i="62"/>
  <c r="AQ67" i="62"/>
  <c r="AP67" i="62"/>
  <c r="AO67" i="62"/>
  <c r="AN67" i="62"/>
  <c r="AM67" i="62"/>
  <c r="AL67" i="62"/>
  <c r="AK67" i="62"/>
  <c r="AJ67" i="62"/>
  <c r="AI67" i="62"/>
  <c r="AH67" i="62"/>
  <c r="AG67" i="62"/>
  <c r="AF67" i="62"/>
  <c r="AE67" i="62"/>
  <c r="AD67" i="62"/>
  <c r="AC67" i="62"/>
  <c r="AB67" i="62"/>
  <c r="AA67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AR66" i="62"/>
  <c r="AQ66" i="62"/>
  <c r="AP66" i="62"/>
  <c r="AO66" i="62"/>
  <c r="AN66" i="62"/>
  <c r="AM66" i="62"/>
  <c r="AL66" i="62"/>
  <c r="AK66" i="62"/>
  <c r="AJ66" i="62"/>
  <c r="AI66" i="62"/>
  <c r="AH66" i="62"/>
  <c r="AG66" i="62"/>
  <c r="AF66" i="62"/>
  <c r="AE66" i="62"/>
  <c r="AD66" i="62"/>
  <c r="AC66" i="62"/>
  <c r="AB66" i="62"/>
  <c r="AA66" i="62"/>
  <c r="Z66" i="62"/>
  <c r="Y66" i="62"/>
  <c r="X66" i="62"/>
  <c r="W66" i="62"/>
  <c r="V66" i="62"/>
  <c r="U66" i="62"/>
  <c r="T66" i="62"/>
  <c r="S66" i="62"/>
  <c r="R66" i="62"/>
  <c r="Q66" i="62"/>
  <c r="P66" i="62"/>
  <c r="O66" i="62"/>
  <c r="N66" i="62"/>
  <c r="M66" i="62"/>
  <c r="L66" i="62"/>
  <c r="K66" i="62"/>
  <c r="J66" i="62"/>
  <c r="I66" i="62"/>
  <c r="H66" i="62"/>
  <c r="G66" i="62"/>
  <c r="F66" i="62"/>
  <c r="E66" i="62"/>
  <c r="AR65" i="62"/>
  <c r="AQ65" i="62"/>
  <c r="AP65" i="62"/>
  <c r="AO65" i="62"/>
  <c r="AN65" i="62"/>
  <c r="AM65" i="62"/>
  <c r="AL65" i="62"/>
  <c r="AK65" i="62"/>
  <c r="AJ65" i="62"/>
  <c r="AI65" i="62"/>
  <c r="AH65" i="62"/>
  <c r="AG65" i="62"/>
  <c r="AF65" i="62"/>
  <c r="AE65" i="62"/>
  <c r="AD65" i="62"/>
  <c r="AC65" i="62"/>
  <c r="AB65" i="62"/>
  <c r="AA65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AR64" i="62"/>
  <c r="AQ64" i="62"/>
  <c r="AP64" i="62"/>
  <c r="AO64" i="62"/>
  <c r="AN64" i="62"/>
  <c r="AM64" i="62"/>
  <c r="AL64" i="62"/>
  <c r="AK64" i="62"/>
  <c r="AJ64" i="62"/>
  <c r="AI64" i="62"/>
  <c r="AH64" i="62"/>
  <c r="AG64" i="62"/>
  <c r="AF64" i="62"/>
  <c r="AE64" i="62"/>
  <c r="AD64" i="62"/>
  <c r="AC64" i="62"/>
  <c r="AB64" i="62"/>
  <c r="AA64" i="62"/>
  <c r="Z64" i="62"/>
  <c r="Y64" i="62"/>
  <c r="X64" i="62"/>
  <c r="W64" i="62"/>
  <c r="V64" i="62"/>
  <c r="U64" i="62"/>
  <c r="T64" i="62"/>
  <c r="S64" i="62"/>
  <c r="R64" i="62"/>
  <c r="Q64" i="62"/>
  <c r="P64" i="62"/>
  <c r="O64" i="62"/>
  <c r="N64" i="62"/>
  <c r="M64" i="62"/>
  <c r="L64" i="62"/>
  <c r="K64" i="62"/>
  <c r="J64" i="62"/>
  <c r="I64" i="62"/>
  <c r="H64" i="62"/>
  <c r="G64" i="62"/>
  <c r="F64" i="62"/>
  <c r="E64" i="62"/>
  <c r="F63" i="62"/>
  <c r="G63" i="62" s="1"/>
  <c r="F19" i="62"/>
  <c r="E14" i="62"/>
  <c r="A41" i="70"/>
  <c r="A40" i="70"/>
  <c r="C15" i="70"/>
  <c r="D15" i="70" s="1"/>
  <c r="E15" i="70" s="1"/>
  <c r="F15" i="70" s="1"/>
  <c r="G15" i="70" s="1"/>
  <c r="H15" i="70" s="1"/>
  <c r="I15" i="70" s="1"/>
  <c r="J15" i="70" s="1"/>
  <c r="K15" i="70" s="1"/>
  <c r="L15" i="70" s="1"/>
  <c r="M15" i="70" s="1"/>
  <c r="N15" i="70" s="1"/>
  <c r="O15" i="70" s="1"/>
  <c r="P15" i="70" s="1"/>
  <c r="Q15" i="70" s="1"/>
  <c r="R15" i="70" s="1"/>
  <c r="S15" i="70" s="1"/>
  <c r="T15" i="70" s="1"/>
  <c r="U15" i="70" s="1"/>
  <c r="C14" i="70"/>
  <c r="D14" i="70" s="1"/>
  <c r="E14" i="70" s="1"/>
  <c r="F14" i="70" s="1"/>
  <c r="G14" i="70" s="1"/>
  <c r="H14" i="70" s="1"/>
  <c r="I14" i="70" s="1"/>
  <c r="J14" i="70" s="1"/>
  <c r="K14" i="70" s="1"/>
  <c r="L14" i="70" s="1"/>
  <c r="M14" i="70" s="1"/>
  <c r="N14" i="70" s="1"/>
  <c r="O14" i="70" s="1"/>
  <c r="P14" i="70" s="1"/>
  <c r="Q14" i="70" s="1"/>
  <c r="R14" i="70" s="1"/>
  <c r="S14" i="70" s="1"/>
  <c r="T14" i="70" s="1"/>
  <c r="U14" i="70" s="1"/>
  <c r="H11" i="5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AA11" i="5" s="1"/>
  <c r="AB11" i="5" s="1"/>
  <c r="AC11" i="5" s="1"/>
  <c r="AD11" i="5" s="1"/>
  <c r="AE11" i="5" s="1"/>
  <c r="AF11" i="5" s="1"/>
  <c r="AG11" i="5" s="1"/>
  <c r="AH11" i="5" s="1"/>
  <c r="AI11" i="5" s="1"/>
  <c r="AJ11" i="5" s="1"/>
  <c r="R131" i="64" l="1"/>
  <c r="H131" i="64"/>
  <c r="W131" i="64"/>
  <c r="K132" i="64"/>
  <c r="N132" i="64"/>
  <c r="O132" i="64"/>
  <c r="U132" i="64"/>
  <c r="W132" i="64"/>
  <c r="Z131" i="64"/>
  <c r="G63" i="64"/>
  <c r="I133" i="63"/>
  <c r="U133" i="63"/>
  <c r="J133" i="63"/>
  <c r="X133" i="63"/>
  <c r="L133" i="63"/>
  <c r="Y133" i="63"/>
  <c r="M133" i="63"/>
  <c r="Z133" i="63"/>
  <c r="O132" i="63"/>
  <c r="P133" i="63"/>
  <c r="R132" i="63"/>
  <c r="Q133" i="63"/>
  <c r="R133" i="63"/>
  <c r="H133" i="63"/>
  <c r="T133" i="63"/>
  <c r="J131" i="62"/>
  <c r="Z131" i="62"/>
  <c r="M131" i="62"/>
  <c r="O132" i="62"/>
  <c r="R131" i="62"/>
  <c r="S131" i="62"/>
  <c r="T131" i="62"/>
  <c r="U131" i="62"/>
  <c r="M6" i="38"/>
  <c r="G19" i="62"/>
  <c r="E12" i="64"/>
  <c r="E12" i="63"/>
  <c r="E12" i="62"/>
  <c r="H19" i="63"/>
  <c r="P132" i="62"/>
  <c r="H63" i="64"/>
  <c r="G74" i="64"/>
  <c r="H63" i="62"/>
  <c r="G74" i="62"/>
  <c r="W132" i="62"/>
  <c r="V132" i="62"/>
  <c r="N132" i="62"/>
  <c r="U132" i="62"/>
  <c r="M132" i="62"/>
  <c r="T132" i="62"/>
  <c r="L132" i="62"/>
  <c r="AA132" i="62"/>
  <c r="S132" i="62"/>
  <c r="K132" i="62"/>
  <c r="Z132" i="62"/>
  <c r="R132" i="62"/>
  <c r="J132" i="62"/>
  <c r="Y132" i="62"/>
  <c r="Q132" i="62"/>
  <c r="I132" i="62"/>
  <c r="H132" i="62"/>
  <c r="N131" i="62"/>
  <c r="V131" i="62"/>
  <c r="W132" i="63"/>
  <c r="F74" i="62"/>
  <c r="O131" i="62"/>
  <c r="W131" i="62"/>
  <c r="H63" i="63"/>
  <c r="F75" i="63"/>
  <c r="H131" i="62"/>
  <c r="P131" i="62"/>
  <c r="X131" i="62"/>
  <c r="I131" i="62"/>
  <c r="Q131" i="62"/>
  <c r="V132" i="63"/>
  <c r="N132" i="63"/>
  <c r="U132" i="63"/>
  <c r="M132" i="63"/>
  <c r="T132" i="63"/>
  <c r="L132" i="63"/>
  <c r="AA132" i="63"/>
  <c r="S132" i="63"/>
  <c r="K132" i="63"/>
  <c r="Y132" i="63"/>
  <c r="Q132" i="63"/>
  <c r="I132" i="63"/>
  <c r="X132" i="63"/>
  <c r="P132" i="63"/>
  <c r="H132" i="63"/>
  <c r="J132" i="63"/>
  <c r="K133" i="63"/>
  <c r="S133" i="63"/>
  <c r="AA133" i="63"/>
  <c r="N133" i="63"/>
  <c r="V133" i="63"/>
  <c r="O133" i="63"/>
  <c r="I19" i="64"/>
  <c r="Y131" i="64"/>
  <c r="Q131" i="64"/>
  <c r="I131" i="64"/>
  <c r="X131" i="64"/>
  <c r="O131" i="64"/>
  <c r="V131" i="64"/>
  <c r="M131" i="64"/>
  <c r="U131" i="64"/>
  <c r="L131" i="64"/>
  <c r="T131" i="64"/>
  <c r="K131" i="64"/>
  <c r="S131" i="64"/>
  <c r="J131" i="64"/>
  <c r="T132" i="64"/>
  <c r="L132" i="64"/>
  <c r="P132" i="64"/>
  <c r="Y132" i="64"/>
  <c r="H132" i="64"/>
  <c r="Q132" i="64"/>
  <c r="Z132" i="64"/>
  <c r="I132" i="64"/>
  <c r="R132" i="64"/>
  <c r="AA132" i="64"/>
  <c r="J132" i="64"/>
  <c r="S132" i="64"/>
  <c r="M132" i="64"/>
  <c r="V132" i="64"/>
  <c r="N6" i="38" l="1"/>
  <c r="H75" i="63"/>
  <c r="I63" i="63"/>
  <c r="H19" i="62"/>
  <c r="J19" i="64"/>
  <c r="I19" i="63"/>
  <c r="I63" i="62"/>
  <c r="H74" i="62"/>
  <c r="H74" i="64"/>
  <c r="I63" i="64"/>
  <c r="O6" i="38" l="1"/>
  <c r="J63" i="64"/>
  <c r="I74" i="64"/>
  <c r="J19" i="63"/>
  <c r="I74" i="62"/>
  <c r="J63" i="62"/>
  <c r="J63" i="63"/>
  <c r="I75" i="63"/>
  <c r="I19" i="62"/>
  <c r="K19" i="64"/>
  <c r="P6" i="38" l="1"/>
  <c r="J74" i="62"/>
  <c r="K63" i="62"/>
  <c r="L19" i="64"/>
  <c r="K63" i="63"/>
  <c r="J75" i="63"/>
  <c r="J19" i="62"/>
  <c r="K63" i="64"/>
  <c r="J74" i="64"/>
  <c r="K19" i="63"/>
  <c r="Q6" i="38" l="1"/>
  <c r="L63" i="64"/>
  <c r="K74" i="64"/>
  <c r="L19" i="63"/>
  <c r="K19" i="62"/>
  <c r="L63" i="62"/>
  <c r="K74" i="62"/>
  <c r="K75" i="63"/>
  <c r="L63" i="63"/>
  <c r="M19" i="64"/>
  <c r="R6" i="38" l="1"/>
  <c r="L19" i="62"/>
  <c r="M63" i="62"/>
  <c r="L74" i="62"/>
  <c r="M19" i="63"/>
  <c r="L74" i="64"/>
  <c r="M63" i="64"/>
  <c r="L75" i="63"/>
  <c r="M63" i="63"/>
  <c r="N19" i="64"/>
  <c r="S6" i="38" l="1"/>
  <c r="M19" i="62"/>
  <c r="M74" i="64"/>
  <c r="N63" i="64"/>
  <c r="N63" i="62"/>
  <c r="M74" i="62"/>
  <c r="N19" i="63"/>
  <c r="O19" i="64"/>
  <c r="M75" i="63"/>
  <c r="N63" i="63"/>
  <c r="T6" i="38" l="1"/>
  <c r="N74" i="64"/>
  <c r="O63" i="64"/>
  <c r="O19" i="63"/>
  <c r="N19" i="62"/>
  <c r="P19" i="64"/>
  <c r="O63" i="62"/>
  <c r="N74" i="62"/>
  <c r="O63" i="63"/>
  <c r="N75" i="63"/>
  <c r="U6" i="38" l="1"/>
  <c r="P63" i="64"/>
  <c r="O74" i="64"/>
  <c r="Q19" i="64"/>
  <c r="P63" i="62"/>
  <c r="O74" i="62"/>
  <c r="O19" i="62"/>
  <c r="O75" i="63"/>
  <c r="P63" i="63"/>
  <c r="P19" i="63"/>
  <c r="V6" i="38" l="1"/>
  <c r="Q63" i="62"/>
  <c r="P74" i="62"/>
  <c r="P19" i="62"/>
  <c r="P74" i="64"/>
  <c r="Q63" i="64"/>
  <c r="Q19" i="63"/>
  <c r="P75" i="63"/>
  <c r="Q63" i="63"/>
  <c r="R19" i="64"/>
  <c r="W6" i="38" l="1"/>
  <c r="Q19" i="62"/>
  <c r="R63" i="63"/>
  <c r="Q75" i="63"/>
  <c r="S19" i="64"/>
  <c r="Q74" i="64"/>
  <c r="R63" i="64"/>
  <c r="Q74" i="62"/>
  <c r="R63" i="62"/>
  <c r="R19" i="63"/>
  <c r="X6" i="38" l="1"/>
  <c r="T19" i="64"/>
  <c r="S63" i="63"/>
  <c r="R75" i="63"/>
  <c r="R74" i="62"/>
  <c r="S63" i="62"/>
  <c r="R19" i="62"/>
  <c r="S19" i="63"/>
  <c r="S63" i="64"/>
  <c r="R74" i="64"/>
  <c r="Y6" i="38" l="1"/>
  <c r="U19" i="64"/>
  <c r="S19" i="62"/>
  <c r="S75" i="63"/>
  <c r="T63" i="63"/>
  <c r="T19" i="63"/>
  <c r="T63" i="64"/>
  <c r="S74" i="64"/>
  <c r="S74" i="62"/>
  <c r="T63" i="62"/>
  <c r="Z6" i="38" l="1"/>
  <c r="T19" i="62"/>
  <c r="U19" i="63"/>
  <c r="T74" i="64"/>
  <c r="U63" i="64"/>
  <c r="U63" i="63"/>
  <c r="T75" i="63"/>
  <c r="V19" i="64"/>
  <c r="U63" i="62"/>
  <c r="T74" i="62"/>
  <c r="AA6" i="38" l="1"/>
  <c r="U75" i="63"/>
  <c r="V63" i="63"/>
  <c r="W19" i="64"/>
  <c r="V63" i="64"/>
  <c r="U74" i="64"/>
  <c r="V19" i="63"/>
  <c r="V63" i="62"/>
  <c r="U74" i="62"/>
  <c r="U19" i="62"/>
  <c r="AB6" i="38" l="1"/>
  <c r="W63" i="62"/>
  <c r="V74" i="62"/>
  <c r="V19" i="62"/>
  <c r="V74" i="64"/>
  <c r="W63" i="64"/>
  <c r="W63" i="63"/>
  <c r="V75" i="63"/>
  <c r="W19" i="63"/>
  <c r="X19" i="64"/>
  <c r="AC6" i="38" l="1"/>
  <c r="X63" i="64"/>
  <c r="W74" i="64"/>
  <c r="Y19" i="64"/>
  <c r="X19" i="63"/>
  <c r="X63" i="62"/>
  <c r="W74" i="62"/>
  <c r="W75" i="63"/>
  <c r="X63" i="63"/>
  <c r="W19" i="62"/>
  <c r="AD6" i="38" l="1"/>
  <c r="X19" i="62"/>
  <c r="Z19" i="64"/>
  <c r="Y19" i="63"/>
  <c r="X74" i="64"/>
  <c r="Y63" i="64"/>
  <c r="Y63" i="62"/>
  <c r="X74" i="62"/>
  <c r="Y63" i="63"/>
  <c r="X75" i="63"/>
  <c r="Z63" i="63" l="1"/>
  <c r="Y75" i="63"/>
  <c r="Z19" i="63"/>
  <c r="Y74" i="62"/>
  <c r="Z63" i="62"/>
  <c r="AA19" i="64"/>
  <c r="Y74" i="64"/>
  <c r="Z63" i="64"/>
  <c r="Y19" i="62"/>
  <c r="AB19" i="64" l="1"/>
  <c r="Z19" i="62"/>
  <c r="AA19" i="63"/>
  <c r="AA63" i="63"/>
  <c r="Z75" i="63"/>
  <c r="Z74" i="64"/>
  <c r="AA63" i="64"/>
  <c r="Z74" i="62"/>
  <c r="AA63" i="62"/>
  <c r="AC19" i="64" l="1"/>
  <c r="AB19" i="63"/>
  <c r="AA75" i="63"/>
  <c r="AB63" i="63"/>
  <c r="AA19" i="62"/>
  <c r="AB63" i="64"/>
  <c r="AA74" i="64"/>
  <c r="AA74" i="62"/>
  <c r="AB63" i="62"/>
  <c r="N30" i="70" l="1"/>
  <c r="D30" i="70"/>
  <c r="T30" i="70"/>
  <c r="E30" i="70"/>
  <c r="J30" i="70"/>
  <c r="P30" i="70"/>
  <c r="M30" i="70"/>
  <c r="F30" i="70"/>
  <c r="O30" i="70"/>
  <c r="I30" i="70"/>
  <c r="U30" i="70"/>
  <c r="L30" i="70"/>
  <c r="S30" i="70"/>
  <c r="H30" i="70"/>
  <c r="R30" i="70"/>
  <c r="K30" i="70"/>
  <c r="Q30" i="70"/>
  <c r="AD19" i="64"/>
  <c r="AC63" i="62"/>
  <c r="AB74" i="62"/>
  <c r="AC19" i="63"/>
  <c r="AB74" i="64"/>
  <c r="AC63" i="64"/>
  <c r="AB19" i="62"/>
  <c r="AC63" i="63"/>
  <c r="AB75" i="63"/>
  <c r="G30" i="70" l="1"/>
  <c r="C30" i="70"/>
  <c r="B30" i="70"/>
  <c r="P41" i="70"/>
  <c r="AE19" i="64"/>
  <c r="AD63" i="64"/>
  <c r="AC74" i="64"/>
  <c r="AC75" i="63"/>
  <c r="AD63" i="63"/>
  <c r="AD19" i="63"/>
  <c r="AC19" i="62"/>
  <c r="AD63" i="62"/>
  <c r="AC74" i="62"/>
  <c r="O41" i="70" l="1"/>
  <c r="Q41" i="70"/>
  <c r="M41" i="70"/>
  <c r="H41" i="70"/>
  <c r="J41" i="70"/>
  <c r="R41" i="70"/>
  <c r="D41" i="70"/>
  <c r="S41" i="70"/>
  <c r="F41" i="70"/>
  <c r="N41" i="70"/>
  <c r="E41" i="70"/>
  <c r="AF19" i="64"/>
  <c r="AE63" i="63"/>
  <c r="AD75" i="63"/>
  <c r="AE19" i="63"/>
  <c r="AD19" i="62"/>
  <c r="AE63" i="64"/>
  <c r="AD74" i="64"/>
  <c r="AE63" i="62"/>
  <c r="AD74" i="62"/>
  <c r="C41" i="70" l="1"/>
  <c r="T41" i="70"/>
  <c r="K41" i="70"/>
  <c r="I41" i="70"/>
  <c r="U41" i="70"/>
  <c r="L41" i="70"/>
  <c r="AF63" i="64"/>
  <c r="AE74" i="64"/>
  <c r="AE19" i="62"/>
  <c r="AG19" i="64"/>
  <c r="AF63" i="62"/>
  <c r="AE74" i="62"/>
  <c r="AF19" i="63"/>
  <c r="AE75" i="63"/>
  <c r="AF63" i="63"/>
  <c r="B41" i="70" l="1"/>
  <c r="G41" i="70"/>
  <c r="AG19" i="63"/>
  <c r="AH19" i="64"/>
  <c r="AF75" i="63"/>
  <c r="AG63" i="63"/>
  <c r="AG63" i="62"/>
  <c r="AF74" i="62"/>
  <c r="AF19" i="62"/>
  <c r="AF74" i="64"/>
  <c r="AG63" i="64"/>
  <c r="AG74" i="62" l="1"/>
  <c r="AH63" i="62"/>
  <c r="AH63" i="63"/>
  <c r="AG75" i="63"/>
  <c r="AI19" i="64"/>
  <c r="AG19" i="62"/>
  <c r="AH19" i="63"/>
  <c r="AG74" i="64"/>
  <c r="AH63" i="64"/>
  <c r="AH74" i="62" l="1"/>
  <c r="AI63" i="62"/>
  <c r="AI19" i="63"/>
  <c r="AJ19" i="64"/>
  <c r="AH74" i="64"/>
  <c r="AI63" i="64"/>
  <c r="AH19" i="62"/>
  <c r="AI63" i="63"/>
  <c r="AH75" i="63"/>
  <c r="AI19" i="62" l="1"/>
  <c r="AJ19" i="63"/>
  <c r="AJ63" i="64"/>
  <c r="AI74" i="64"/>
  <c r="AJ63" i="62"/>
  <c r="AI74" i="62"/>
  <c r="AK19" i="64"/>
  <c r="AI75" i="63"/>
  <c r="AJ63" i="63"/>
  <c r="AL19" i="64" l="1"/>
  <c r="AK63" i="62"/>
  <c r="AJ74" i="62"/>
  <c r="AK63" i="63"/>
  <c r="AJ75" i="63"/>
  <c r="AJ74" i="64"/>
  <c r="AK63" i="64"/>
  <c r="AJ19" i="62"/>
  <c r="AK19" i="63"/>
  <c r="AM19" i="64" l="1"/>
  <c r="AK74" i="64"/>
  <c r="AL63" i="64"/>
  <c r="AL19" i="63"/>
  <c r="AK75" i="63"/>
  <c r="AL63" i="63"/>
  <c r="AL63" i="62"/>
  <c r="AK74" i="62"/>
  <c r="AK19" i="62"/>
  <c r="AL74" i="64" l="1"/>
  <c r="AM63" i="64"/>
  <c r="AL19" i="62"/>
  <c r="AM63" i="63"/>
  <c r="AL75" i="63"/>
  <c r="AM19" i="63"/>
  <c r="AN19" i="64"/>
  <c r="AM63" i="62"/>
  <c r="AL74" i="62"/>
  <c r="AM75" i="63" l="1"/>
  <c r="AN63" i="63"/>
  <c r="AM19" i="62"/>
  <c r="AN63" i="62"/>
  <c r="AM74" i="62"/>
  <c r="AN63" i="64"/>
  <c r="AM74" i="64"/>
  <c r="AO19" i="64"/>
  <c r="AN19" i="63"/>
  <c r="AN74" i="64" l="1"/>
  <c r="AO63" i="64"/>
  <c r="AO63" i="63"/>
  <c r="AN75" i="63"/>
  <c r="AP19" i="64"/>
  <c r="AO63" i="62"/>
  <c r="AN74" i="62"/>
  <c r="AN19" i="62"/>
  <c r="AO19" i="63"/>
  <c r="AQ19" i="64" l="1"/>
  <c r="AO74" i="62"/>
  <c r="AP63" i="62"/>
  <c r="AP19" i="63"/>
  <c r="AO19" i="62"/>
  <c r="AP63" i="63"/>
  <c r="AO75" i="63"/>
  <c r="AP63" i="64"/>
  <c r="AO74" i="64"/>
  <c r="AQ19" i="63" l="1"/>
  <c r="AQ63" i="63"/>
  <c r="AP75" i="63"/>
  <c r="AP19" i="62"/>
  <c r="AP74" i="62"/>
  <c r="AQ63" i="62"/>
  <c r="AR19" i="64"/>
  <c r="AQ63" i="64"/>
  <c r="AP74" i="64"/>
  <c r="AQ75" i="63" l="1"/>
  <c r="AR63" i="63"/>
  <c r="AR75" i="63" s="1"/>
  <c r="AQ74" i="62"/>
  <c r="AR63" i="62"/>
  <c r="AR74" i="62" s="1"/>
  <c r="AQ19" i="62"/>
  <c r="D20" i="64" a="1"/>
  <c r="AR19" i="63"/>
  <c r="AR63" i="64"/>
  <c r="AR74" i="64" s="1"/>
  <c r="AQ74" i="64"/>
  <c r="D20" i="63" l="1" a="1"/>
  <c r="D55" i="64"/>
  <c r="D47" i="64"/>
  <c r="D39" i="64"/>
  <c r="D31" i="64"/>
  <c r="D23" i="64"/>
  <c r="D54" i="64"/>
  <c r="D46" i="64"/>
  <c r="D38" i="64"/>
  <c r="D30" i="64"/>
  <c r="D22" i="64"/>
  <c r="D53" i="64"/>
  <c r="D45" i="64"/>
  <c r="D37" i="64"/>
  <c r="D29" i="64"/>
  <c r="D21" i="64"/>
  <c r="D52" i="64"/>
  <c r="D44" i="64"/>
  <c r="D36" i="64"/>
  <c r="D28" i="64"/>
  <c r="D20" i="64"/>
  <c r="D58" i="64"/>
  <c r="D50" i="64"/>
  <c r="D42" i="64"/>
  <c r="D34" i="64"/>
  <c r="D26" i="64"/>
  <c r="D57" i="64"/>
  <c r="D49" i="64"/>
  <c r="D41" i="64"/>
  <c r="D33" i="64"/>
  <c r="D25" i="64"/>
  <c r="D51" i="64"/>
  <c r="D48" i="64"/>
  <c r="D43" i="64"/>
  <c r="D40" i="64"/>
  <c r="D35" i="64"/>
  <c r="D32" i="64"/>
  <c r="D59" i="64"/>
  <c r="D27" i="64"/>
  <c r="D56" i="64"/>
  <c r="D24" i="64"/>
  <c r="D75" i="62" a="1"/>
  <c r="AR19" i="62"/>
  <c r="D76" i="63" a="1"/>
  <c r="D75" i="64" a="1"/>
  <c r="E41" i="64" l="1"/>
  <c r="F41" i="64"/>
  <c r="H41" i="64"/>
  <c r="G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AI41" i="64"/>
  <c r="AJ41" i="64"/>
  <c r="AK41" i="64"/>
  <c r="AL41" i="64"/>
  <c r="AM41" i="64"/>
  <c r="AN41" i="64"/>
  <c r="AO41" i="64"/>
  <c r="AP41" i="64"/>
  <c r="AQ41" i="64"/>
  <c r="AR41" i="64"/>
  <c r="E31" i="64"/>
  <c r="H31" i="64"/>
  <c r="G31" i="64"/>
  <c r="F31" i="64"/>
  <c r="I31" i="64"/>
  <c r="J31" i="64"/>
  <c r="K31" i="64"/>
  <c r="L31" i="64"/>
  <c r="M31" i="64"/>
  <c r="N31" i="64"/>
  <c r="O31" i="64"/>
  <c r="AR31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E49" i="64"/>
  <c r="F49" i="64"/>
  <c r="G49" i="64"/>
  <c r="H49" i="64"/>
  <c r="I49" i="64"/>
  <c r="J49" i="64"/>
  <c r="K49" i="64"/>
  <c r="L49" i="64"/>
  <c r="M49" i="64"/>
  <c r="N49" i="64"/>
  <c r="O49" i="64"/>
  <c r="P49" i="64"/>
  <c r="Q49" i="64"/>
  <c r="R49" i="64"/>
  <c r="S49" i="64"/>
  <c r="T49" i="64"/>
  <c r="U49" i="64"/>
  <c r="V49" i="64"/>
  <c r="W49" i="64"/>
  <c r="X49" i="64"/>
  <c r="Y49" i="64"/>
  <c r="Z49" i="64"/>
  <c r="AA49" i="64"/>
  <c r="AB49" i="64"/>
  <c r="AC49" i="64"/>
  <c r="AD49" i="64"/>
  <c r="AE49" i="64"/>
  <c r="AF49" i="64"/>
  <c r="AG49" i="64"/>
  <c r="AH49" i="64"/>
  <c r="AI49" i="64"/>
  <c r="AJ49" i="64"/>
  <c r="AK49" i="64"/>
  <c r="AL49" i="64"/>
  <c r="AM49" i="64"/>
  <c r="AN49" i="64"/>
  <c r="AO49" i="64"/>
  <c r="AP49" i="64"/>
  <c r="AQ49" i="64"/>
  <c r="AR49" i="64"/>
  <c r="E28" i="64"/>
  <c r="H28" i="64"/>
  <c r="F28" i="64"/>
  <c r="G28" i="64"/>
  <c r="I28" i="64"/>
  <c r="J28" i="64"/>
  <c r="K28" i="64"/>
  <c r="L28" i="64"/>
  <c r="AO28" i="64"/>
  <c r="AP28" i="64"/>
  <c r="AQ28" i="64"/>
  <c r="AR28" i="64"/>
  <c r="E53" i="64"/>
  <c r="G53" i="64"/>
  <c r="H53" i="64"/>
  <c r="F53" i="64"/>
  <c r="I53" i="64"/>
  <c r="J53" i="64"/>
  <c r="K53" i="64"/>
  <c r="L53" i="64"/>
  <c r="M53" i="64"/>
  <c r="N53" i="64"/>
  <c r="O53" i="64"/>
  <c r="P53" i="64"/>
  <c r="Q53" i="64"/>
  <c r="R53" i="64"/>
  <c r="S53" i="64"/>
  <c r="T53" i="64"/>
  <c r="U53" i="64"/>
  <c r="V53" i="64"/>
  <c r="W53" i="64"/>
  <c r="X53" i="64"/>
  <c r="Y53" i="64"/>
  <c r="Z53" i="64"/>
  <c r="AA53" i="64"/>
  <c r="AB53" i="64"/>
  <c r="AC53" i="64"/>
  <c r="AD53" i="64"/>
  <c r="AE53" i="64"/>
  <c r="AF53" i="64"/>
  <c r="AG53" i="64"/>
  <c r="AH53" i="64"/>
  <c r="AI53" i="64"/>
  <c r="AJ53" i="64"/>
  <c r="AK53" i="64"/>
  <c r="AL53" i="64"/>
  <c r="AM53" i="64"/>
  <c r="AN53" i="64"/>
  <c r="AO53" i="64"/>
  <c r="AP53" i="64"/>
  <c r="AQ53" i="64"/>
  <c r="AR53" i="64"/>
  <c r="E39" i="64"/>
  <c r="H39" i="64"/>
  <c r="G39" i="64"/>
  <c r="F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E32" i="64"/>
  <c r="H32" i="64"/>
  <c r="F32" i="64"/>
  <c r="G32" i="64"/>
  <c r="I32" i="64"/>
  <c r="J32" i="64"/>
  <c r="K32" i="64"/>
  <c r="L32" i="64"/>
  <c r="M32" i="64"/>
  <c r="N32" i="64"/>
  <c r="O32" i="64"/>
  <c r="P32" i="64"/>
  <c r="E40" i="64"/>
  <c r="H40" i="64"/>
  <c r="F40" i="64"/>
  <c r="G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AI40" i="64"/>
  <c r="AJ40" i="64"/>
  <c r="AK40" i="64"/>
  <c r="AL40" i="64"/>
  <c r="AM40" i="64"/>
  <c r="AN40" i="64"/>
  <c r="AO40" i="64"/>
  <c r="AP40" i="64"/>
  <c r="AQ40" i="64"/>
  <c r="AR40" i="64"/>
  <c r="E57" i="64"/>
  <c r="H57" i="64"/>
  <c r="F57" i="64"/>
  <c r="G57" i="64"/>
  <c r="I57" i="64"/>
  <c r="J57" i="64"/>
  <c r="K57" i="64"/>
  <c r="L57" i="64"/>
  <c r="M57" i="64"/>
  <c r="N57" i="64"/>
  <c r="O57" i="64"/>
  <c r="P57" i="64"/>
  <c r="Q57" i="64"/>
  <c r="R57" i="64"/>
  <c r="S57" i="64"/>
  <c r="T57" i="64"/>
  <c r="U57" i="64"/>
  <c r="V57" i="64"/>
  <c r="W57" i="64"/>
  <c r="X57" i="64"/>
  <c r="Y57" i="64"/>
  <c r="Z57" i="64"/>
  <c r="AA57" i="64"/>
  <c r="AB57" i="64"/>
  <c r="AC57" i="64"/>
  <c r="AD57" i="64"/>
  <c r="AE57" i="64"/>
  <c r="AF57" i="64"/>
  <c r="AG57" i="64"/>
  <c r="AH57" i="64"/>
  <c r="AI57" i="64"/>
  <c r="AJ57" i="64"/>
  <c r="AK57" i="64"/>
  <c r="AL57" i="64"/>
  <c r="AM57" i="64"/>
  <c r="AN57" i="64"/>
  <c r="AO57" i="64"/>
  <c r="AP57" i="64"/>
  <c r="AQ57" i="64"/>
  <c r="AR57" i="64"/>
  <c r="E36" i="64"/>
  <c r="H36" i="64"/>
  <c r="G36" i="64"/>
  <c r="F36" i="64"/>
  <c r="I36" i="64"/>
  <c r="J36" i="64"/>
  <c r="K36" i="64"/>
  <c r="L36" i="64"/>
  <c r="M36" i="64"/>
  <c r="N36" i="64"/>
  <c r="O36" i="64"/>
  <c r="P36" i="64"/>
  <c r="Q36" i="64"/>
  <c r="R36" i="64"/>
  <c r="S36" i="64"/>
  <c r="T36" i="64"/>
  <c r="E22" i="64"/>
  <c r="F22" i="64"/>
  <c r="AI22" i="64"/>
  <c r="AJ22" i="64"/>
  <c r="AK22" i="64"/>
  <c r="AL22" i="64"/>
  <c r="AM22" i="64"/>
  <c r="AN22" i="64"/>
  <c r="AO22" i="64"/>
  <c r="AP22" i="64"/>
  <c r="AQ22" i="64"/>
  <c r="AR22" i="64"/>
  <c r="E47" i="64"/>
  <c r="H47" i="64"/>
  <c r="F47" i="64"/>
  <c r="G47" i="64"/>
  <c r="I47" i="64"/>
  <c r="J47" i="64"/>
  <c r="K47" i="64"/>
  <c r="L47" i="64"/>
  <c r="M47" i="64"/>
  <c r="N47" i="64"/>
  <c r="O47" i="64"/>
  <c r="P47" i="64"/>
  <c r="Q47" i="64"/>
  <c r="R47" i="64"/>
  <c r="S47" i="64"/>
  <c r="T47" i="64"/>
  <c r="U47" i="64"/>
  <c r="V47" i="64"/>
  <c r="W47" i="64"/>
  <c r="X47" i="64"/>
  <c r="Y47" i="64"/>
  <c r="Z47" i="64"/>
  <c r="AA47" i="64"/>
  <c r="AB47" i="64"/>
  <c r="AC47" i="64"/>
  <c r="AD47" i="64"/>
  <c r="AE47" i="64"/>
  <c r="AF47" i="64"/>
  <c r="AG47" i="64"/>
  <c r="AH47" i="64"/>
  <c r="AI47" i="64"/>
  <c r="AJ47" i="64"/>
  <c r="AK47" i="64"/>
  <c r="AL47" i="64"/>
  <c r="AM47" i="64"/>
  <c r="AN47" i="64"/>
  <c r="AO47" i="64"/>
  <c r="AP47" i="64"/>
  <c r="AQ47" i="64"/>
  <c r="AR47" i="64"/>
  <c r="D113" i="64"/>
  <c r="D105" i="64"/>
  <c r="D97" i="64"/>
  <c r="D89" i="64"/>
  <c r="D81" i="64"/>
  <c r="D109" i="64"/>
  <c r="D101" i="64"/>
  <c r="D93" i="64"/>
  <c r="D85" i="64"/>
  <c r="D77" i="64"/>
  <c r="D107" i="64"/>
  <c r="D96" i="64"/>
  <c r="D86" i="64"/>
  <c r="D75" i="64"/>
  <c r="D106" i="64"/>
  <c r="D95" i="64"/>
  <c r="D84" i="64"/>
  <c r="D104" i="64"/>
  <c r="D94" i="64"/>
  <c r="D83" i="64"/>
  <c r="D111" i="64"/>
  <c r="D100" i="64"/>
  <c r="D90" i="64"/>
  <c r="D79" i="64"/>
  <c r="D110" i="64"/>
  <c r="D99" i="64"/>
  <c r="D88" i="64"/>
  <c r="D78" i="64"/>
  <c r="D98" i="64"/>
  <c r="D92" i="64"/>
  <c r="D91" i="64"/>
  <c r="D114" i="64"/>
  <c r="D87" i="64"/>
  <c r="D108" i="64"/>
  <c r="D80" i="64"/>
  <c r="D103" i="64"/>
  <c r="D76" i="64"/>
  <c r="D82" i="64"/>
  <c r="D112" i="64"/>
  <c r="D102" i="64"/>
  <c r="E43" i="64"/>
  <c r="F43" i="64"/>
  <c r="H43" i="64"/>
  <c r="G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I43" i="64"/>
  <c r="AJ43" i="64"/>
  <c r="AK43" i="64"/>
  <c r="AL43" i="64"/>
  <c r="AM43" i="64"/>
  <c r="AN43" i="64"/>
  <c r="AO43" i="64"/>
  <c r="AP43" i="64"/>
  <c r="AQ43" i="64"/>
  <c r="AR43" i="64"/>
  <c r="E26" i="64"/>
  <c r="H26" i="64"/>
  <c r="F26" i="64"/>
  <c r="G26" i="64"/>
  <c r="I26" i="64"/>
  <c r="J26" i="64"/>
  <c r="AM26" i="64"/>
  <c r="AN26" i="64"/>
  <c r="AO26" i="64"/>
  <c r="AP26" i="64"/>
  <c r="AQ26" i="64"/>
  <c r="AR26" i="64"/>
  <c r="E44" i="64"/>
  <c r="G44" i="64"/>
  <c r="F44" i="64"/>
  <c r="H44" i="64"/>
  <c r="I44" i="64"/>
  <c r="J44" i="64"/>
  <c r="K44" i="64"/>
  <c r="L44" i="64"/>
  <c r="M44" i="64"/>
  <c r="N44" i="64"/>
  <c r="O44" i="64"/>
  <c r="P44" i="64"/>
  <c r="Q44" i="64"/>
  <c r="R44" i="64"/>
  <c r="S44" i="64"/>
  <c r="T44" i="64"/>
  <c r="U44" i="64"/>
  <c r="V44" i="64"/>
  <c r="W44" i="64"/>
  <c r="X44" i="64"/>
  <c r="Y44" i="64"/>
  <c r="Z44" i="64"/>
  <c r="AA44" i="64"/>
  <c r="AB44" i="64"/>
  <c r="AC44" i="64"/>
  <c r="AD44" i="64"/>
  <c r="AE44" i="64"/>
  <c r="AF44" i="64"/>
  <c r="AG44" i="64"/>
  <c r="AH44" i="64"/>
  <c r="AI44" i="64"/>
  <c r="AJ44" i="64"/>
  <c r="AK44" i="64"/>
  <c r="AL44" i="64"/>
  <c r="AM44" i="64"/>
  <c r="AN44" i="64"/>
  <c r="AO44" i="64"/>
  <c r="AP44" i="64"/>
  <c r="AQ44" i="64"/>
  <c r="AR44" i="64"/>
  <c r="E30" i="64"/>
  <c r="H30" i="64"/>
  <c r="G30" i="64"/>
  <c r="F30" i="64"/>
  <c r="I30" i="64"/>
  <c r="J30" i="64"/>
  <c r="K30" i="64"/>
  <c r="L30" i="64"/>
  <c r="M30" i="64"/>
  <c r="N30" i="64"/>
  <c r="AQ30" i="64"/>
  <c r="AR30" i="64"/>
  <c r="E55" i="64"/>
  <c r="H55" i="64"/>
  <c r="F55" i="64"/>
  <c r="G55" i="64"/>
  <c r="I55" i="64"/>
  <c r="J55" i="64"/>
  <c r="K55" i="64"/>
  <c r="L55" i="64"/>
  <c r="M55" i="64"/>
  <c r="N55" i="64"/>
  <c r="O55" i="64"/>
  <c r="P55" i="64"/>
  <c r="Q55" i="64"/>
  <c r="R55" i="64"/>
  <c r="S55" i="64"/>
  <c r="T55" i="64"/>
  <c r="U55" i="64"/>
  <c r="V55" i="64"/>
  <c r="W55" i="64"/>
  <c r="X55" i="64"/>
  <c r="Y55" i="64"/>
  <c r="Z55" i="64"/>
  <c r="AA55" i="64"/>
  <c r="AB55" i="64"/>
  <c r="AC55" i="64"/>
  <c r="AD55" i="64"/>
  <c r="AE55" i="64"/>
  <c r="AF55" i="64"/>
  <c r="AG55" i="64"/>
  <c r="AH55" i="64"/>
  <c r="AI55" i="64"/>
  <c r="AJ55" i="64"/>
  <c r="AK55" i="64"/>
  <c r="AL55" i="64"/>
  <c r="AM55" i="64"/>
  <c r="AN55" i="64"/>
  <c r="AO55" i="64"/>
  <c r="AP55" i="64"/>
  <c r="AQ55" i="64"/>
  <c r="AR55" i="64"/>
  <c r="E24" i="64"/>
  <c r="H24" i="64"/>
  <c r="F24" i="64"/>
  <c r="G24" i="64"/>
  <c r="AK24" i="64"/>
  <c r="AL24" i="64"/>
  <c r="AM24" i="64"/>
  <c r="AN24" i="64"/>
  <c r="AO24" i="64"/>
  <c r="AP24" i="64"/>
  <c r="AQ24" i="64"/>
  <c r="AR24" i="64"/>
  <c r="E48" i="64"/>
  <c r="H48" i="64"/>
  <c r="F48" i="64"/>
  <c r="G48" i="64"/>
  <c r="I48" i="64"/>
  <c r="J48" i="64"/>
  <c r="K48" i="64"/>
  <c r="L48" i="64"/>
  <c r="M48" i="64"/>
  <c r="N48" i="64"/>
  <c r="O48" i="64"/>
  <c r="P48" i="64"/>
  <c r="Q48" i="64"/>
  <c r="R48" i="64"/>
  <c r="S48" i="64"/>
  <c r="T48" i="64"/>
  <c r="U48" i="64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E34" i="64"/>
  <c r="H34" i="64"/>
  <c r="F34" i="64"/>
  <c r="G34" i="64"/>
  <c r="I34" i="64"/>
  <c r="J34" i="64"/>
  <c r="K34" i="64"/>
  <c r="L34" i="64"/>
  <c r="M34" i="64"/>
  <c r="N34" i="64"/>
  <c r="O34" i="64"/>
  <c r="P34" i="64"/>
  <c r="Q34" i="64"/>
  <c r="R34" i="64"/>
  <c r="E52" i="64"/>
  <c r="G52" i="64"/>
  <c r="F52" i="64"/>
  <c r="H52" i="64"/>
  <c r="I52" i="64"/>
  <c r="J52" i="64"/>
  <c r="K52" i="64"/>
  <c r="L52" i="64"/>
  <c r="M52" i="64"/>
  <c r="N52" i="64"/>
  <c r="O52" i="64"/>
  <c r="P52" i="64"/>
  <c r="Q52" i="64"/>
  <c r="R52" i="64"/>
  <c r="S52" i="64"/>
  <c r="T52" i="64"/>
  <c r="U52" i="64"/>
  <c r="V52" i="64"/>
  <c r="W52" i="64"/>
  <c r="X52" i="64"/>
  <c r="Y52" i="64"/>
  <c r="Z52" i="64"/>
  <c r="AA52" i="64"/>
  <c r="AB52" i="64"/>
  <c r="AC52" i="64"/>
  <c r="AD52" i="64"/>
  <c r="AE52" i="64"/>
  <c r="AF52" i="64"/>
  <c r="AG52" i="64"/>
  <c r="AH52" i="64"/>
  <c r="AI52" i="64"/>
  <c r="AJ52" i="64"/>
  <c r="AK52" i="64"/>
  <c r="AL52" i="64"/>
  <c r="AM52" i="64"/>
  <c r="AN52" i="64"/>
  <c r="AO52" i="64"/>
  <c r="AP52" i="64"/>
  <c r="AQ52" i="64"/>
  <c r="AR52" i="64"/>
  <c r="E38" i="64"/>
  <c r="G38" i="64"/>
  <c r="F38" i="64"/>
  <c r="H38" i="64"/>
  <c r="I38" i="64"/>
  <c r="J38" i="64"/>
  <c r="K38" i="64"/>
  <c r="L38" i="64"/>
  <c r="M38" i="64"/>
  <c r="N38" i="64"/>
  <c r="O38" i="64"/>
  <c r="P38" i="64"/>
  <c r="Q38" i="64"/>
  <c r="R38" i="64"/>
  <c r="S38" i="64"/>
  <c r="T38" i="64"/>
  <c r="U38" i="64"/>
  <c r="V38" i="64"/>
  <c r="D115" i="63"/>
  <c r="D107" i="63"/>
  <c r="D99" i="63"/>
  <c r="D91" i="63"/>
  <c r="D83" i="63"/>
  <c r="D113" i="63"/>
  <c r="D105" i="63"/>
  <c r="D97" i="63"/>
  <c r="D89" i="63"/>
  <c r="D81" i="63"/>
  <c r="D112" i="63"/>
  <c r="D104" i="63"/>
  <c r="D96" i="63"/>
  <c r="D88" i="63"/>
  <c r="D80" i="63"/>
  <c r="D109" i="63"/>
  <c r="D101" i="63"/>
  <c r="D93" i="63"/>
  <c r="D85" i="63"/>
  <c r="D77" i="63"/>
  <c r="D110" i="63"/>
  <c r="D94" i="63"/>
  <c r="D78" i="63"/>
  <c r="D108" i="63"/>
  <c r="D92" i="63"/>
  <c r="D76" i="63"/>
  <c r="D106" i="63"/>
  <c r="D90" i="63"/>
  <c r="D103" i="63"/>
  <c r="D87" i="63"/>
  <c r="D102" i="63"/>
  <c r="D86" i="63"/>
  <c r="D100" i="63"/>
  <c r="D84" i="63"/>
  <c r="D114" i="63"/>
  <c r="D98" i="63"/>
  <c r="D82" i="63"/>
  <c r="D111" i="63"/>
  <c r="D95" i="63"/>
  <c r="D79" i="63"/>
  <c r="E56" i="64"/>
  <c r="F56" i="64"/>
  <c r="H56" i="64"/>
  <c r="G56" i="64"/>
  <c r="I56" i="64"/>
  <c r="J56" i="64"/>
  <c r="K56" i="64"/>
  <c r="L56" i="64"/>
  <c r="M56" i="64"/>
  <c r="N56" i="64"/>
  <c r="O56" i="64"/>
  <c r="P56" i="64"/>
  <c r="Q56" i="64"/>
  <c r="R56" i="64"/>
  <c r="S56" i="64"/>
  <c r="T56" i="64"/>
  <c r="U56" i="64"/>
  <c r="V56" i="64"/>
  <c r="W56" i="64"/>
  <c r="X56" i="64"/>
  <c r="Y56" i="64"/>
  <c r="Z56" i="64"/>
  <c r="AA56" i="64"/>
  <c r="AB56" i="64"/>
  <c r="AC56" i="64"/>
  <c r="AD56" i="64"/>
  <c r="AE56" i="64"/>
  <c r="AF56" i="64"/>
  <c r="AG56" i="64"/>
  <c r="AH56" i="64"/>
  <c r="AI56" i="64"/>
  <c r="AJ56" i="64"/>
  <c r="AK56" i="64"/>
  <c r="AL56" i="64"/>
  <c r="AM56" i="64"/>
  <c r="AN56" i="64"/>
  <c r="AO56" i="64"/>
  <c r="AP56" i="64"/>
  <c r="AQ56" i="64"/>
  <c r="AR56" i="64"/>
  <c r="E51" i="64"/>
  <c r="F51" i="64"/>
  <c r="G51" i="64"/>
  <c r="H51" i="64"/>
  <c r="I51" i="64"/>
  <c r="J51" i="64"/>
  <c r="K51" i="64"/>
  <c r="L51" i="64"/>
  <c r="M51" i="64"/>
  <c r="N51" i="64"/>
  <c r="O51" i="64"/>
  <c r="P51" i="64"/>
  <c r="Q51" i="64"/>
  <c r="R51" i="64"/>
  <c r="S51" i="64"/>
  <c r="T51" i="64"/>
  <c r="U51" i="64"/>
  <c r="V51" i="64"/>
  <c r="W51" i="64"/>
  <c r="X51" i="64"/>
  <c r="Y51" i="64"/>
  <c r="Z51" i="64"/>
  <c r="AA51" i="64"/>
  <c r="AB51" i="64"/>
  <c r="AC51" i="64"/>
  <c r="AD51" i="64"/>
  <c r="AE51" i="64"/>
  <c r="AF51" i="64"/>
  <c r="AG51" i="64"/>
  <c r="AH51" i="64"/>
  <c r="AI51" i="64"/>
  <c r="AJ51" i="64"/>
  <c r="AK51" i="64"/>
  <c r="AL51" i="64"/>
  <c r="AM51" i="64"/>
  <c r="AN51" i="64"/>
  <c r="AO51" i="64"/>
  <c r="AP51" i="64"/>
  <c r="AQ51" i="64"/>
  <c r="AR51" i="64"/>
  <c r="E42" i="64"/>
  <c r="H42" i="64"/>
  <c r="F42" i="64"/>
  <c r="G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AI42" i="64"/>
  <c r="AJ42" i="64"/>
  <c r="AK42" i="64"/>
  <c r="AL42" i="64"/>
  <c r="AM42" i="64"/>
  <c r="AN42" i="64"/>
  <c r="AO42" i="64"/>
  <c r="AP42" i="64"/>
  <c r="AQ42" i="64"/>
  <c r="AR42" i="64"/>
  <c r="E21" i="64"/>
  <c r="AH21" i="64"/>
  <c r="AI21" i="64"/>
  <c r="AJ21" i="64"/>
  <c r="AK21" i="64"/>
  <c r="AL21" i="64"/>
  <c r="AM21" i="64"/>
  <c r="AN21" i="64"/>
  <c r="AO21" i="64"/>
  <c r="AP21" i="64"/>
  <c r="AQ21" i="64"/>
  <c r="AR21" i="64"/>
  <c r="E46" i="64"/>
  <c r="G46" i="64"/>
  <c r="F46" i="64"/>
  <c r="H46" i="64"/>
  <c r="I46" i="64"/>
  <c r="J46" i="64"/>
  <c r="K46" i="64"/>
  <c r="L46" i="64"/>
  <c r="M46" i="64"/>
  <c r="N46" i="64"/>
  <c r="O46" i="64"/>
  <c r="P46" i="64"/>
  <c r="Q46" i="64"/>
  <c r="R46" i="64"/>
  <c r="S46" i="64"/>
  <c r="T46" i="64"/>
  <c r="U46" i="64"/>
  <c r="V46" i="64"/>
  <c r="W46" i="64"/>
  <c r="X46" i="64"/>
  <c r="Y46" i="64"/>
  <c r="Z46" i="64"/>
  <c r="AA46" i="64"/>
  <c r="AB46" i="64"/>
  <c r="AC46" i="64"/>
  <c r="AD46" i="64"/>
  <c r="AE46" i="64"/>
  <c r="AF46" i="64"/>
  <c r="AG46" i="64"/>
  <c r="AH46" i="64"/>
  <c r="AI46" i="64"/>
  <c r="AJ46" i="64"/>
  <c r="AK46" i="64"/>
  <c r="AL46" i="64"/>
  <c r="AM46" i="64"/>
  <c r="AN46" i="64"/>
  <c r="AO46" i="64"/>
  <c r="AP46" i="64"/>
  <c r="AQ46" i="64"/>
  <c r="AR46" i="64"/>
  <c r="E45" i="64"/>
  <c r="G45" i="64"/>
  <c r="H45" i="64"/>
  <c r="F45" i="64"/>
  <c r="I45" i="64"/>
  <c r="J45" i="64"/>
  <c r="K45" i="64"/>
  <c r="L45" i="64"/>
  <c r="M45" i="64"/>
  <c r="N45" i="64"/>
  <c r="O45" i="64"/>
  <c r="P45" i="64"/>
  <c r="Q45" i="64"/>
  <c r="R45" i="64"/>
  <c r="S45" i="64"/>
  <c r="T45" i="64"/>
  <c r="U45" i="64"/>
  <c r="V45" i="64"/>
  <c r="W45" i="64"/>
  <c r="X45" i="64"/>
  <c r="Y45" i="64"/>
  <c r="Z45" i="64"/>
  <c r="AA45" i="64"/>
  <c r="AB45" i="64"/>
  <c r="AC45" i="64"/>
  <c r="AD45" i="64"/>
  <c r="AE45" i="64"/>
  <c r="AF45" i="64"/>
  <c r="AG45" i="64"/>
  <c r="AH45" i="64"/>
  <c r="AI45" i="64"/>
  <c r="AJ45" i="64"/>
  <c r="AK45" i="64"/>
  <c r="AL45" i="64"/>
  <c r="AM45" i="64"/>
  <c r="AN45" i="64"/>
  <c r="AO45" i="64"/>
  <c r="AP45" i="64"/>
  <c r="AQ45" i="64"/>
  <c r="AR45" i="64"/>
  <c r="D20" i="62" a="1"/>
  <c r="E27" i="64"/>
  <c r="F27" i="64"/>
  <c r="H27" i="64"/>
  <c r="G27" i="64"/>
  <c r="I27" i="64"/>
  <c r="J27" i="64"/>
  <c r="K27" i="64"/>
  <c r="AN27" i="64"/>
  <c r="AO27" i="64"/>
  <c r="AP27" i="64"/>
  <c r="AQ27" i="64"/>
  <c r="AR27" i="64"/>
  <c r="E25" i="64"/>
  <c r="F25" i="64"/>
  <c r="H25" i="64"/>
  <c r="G25" i="64"/>
  <c r="I25" i="64"/>
  <c r="AL25" i="64"/>
  <c r="AM25" i="64"/>
  <c r="AN25" i="64"/>
  <c r="AO25" i="64"/>
  <c r="AP25" i="64"/>
  <c r="AQ25" i="64"/>
  <c r="AR25" i="64"/>
  <c r="E50" i="64"/>
  <c r="H50" i="64"/>
  <c r="F50" i="64"/>
  <c r="G50" i="64"/>
  <c r="I50" i="64"/>
  <c r="J50" i="64"/>
  <c r="K50" i="64"/>
  <c r="L50" i="64"/>
  <c r="M50" i="64"/>
  <c r="N50" i="64"/>
  <c r="O50" i="64"/>
  <c r="P50" i="64"/>
  <c r="Q50" i="64"/>
  <c r="R50" i="64"/>
  <c r="S50" i="64"/>
  <c r="T50" i="64"/>
  <c r="U50" i="64"/>
  <c r="V50" i="64"/>
  <c r="W50" i="64"/>
  <c r="X50" i="64"/>
  <c r="Y50" i="64"/>
  <c r="Z50" i="64"/>
  <c r="AA50" i="64"/>
  <c r="AB50" i="64"/>
  <c r="AC50" i="64"/>
  <c r="AD50" i="64"/>
  <c r="AE50" i="64"/>
  <c r="AF50" i="64"/>
  <c r="AG50" i="64"/>
  <c r="AH50" i="64"/>
  <c r="AI50" i="64"/>
  <c r="AJ50" i="64"/>
  <c r="AK50" i="64"/>
  <c r="AL50" i="64"/>
  <c r="AM50" i="64"/>
  <c r="AN50" i="64"/>
  <c r="AO50" i="64"/>
  <c r="AP50" i="64"/>
  <c r="AQ50" i="64"/>
  <c r="AR50" i="64"/>
  <c r="E29" i="64"/>
  <c r="H29" i="64"/>
  <c r="G29" i="64"/>
  <c r="F29" i="64"/>
  <c r="I29" i="64"/>
  <c r="J29" i="64"/>
  <c r="K29" i="64"/>
  <c r="L29" i="64"/>
  <c r="M29" i="64"/>
  <c r="AP29" i="64"/>
  <c r="AQ29" i="64"/>
  <c r="AR29" i="64"/>
  <c r="E54" i="64"/>
  <c r="H54" i="64"/>
  <c r="G54" i="64"/>
  <c r="F54" i="64"/>
  <c r="I54" i="64"/>
  <c r="J54" i="64"/>
  <c r="K54" i="64"/>
  <c r="L54" i="64"/>
  <c r="M54" i="64"/>
  <c r="N54" i="64"/>
  <c r="O54" i="64"/>
  <c r="P54" i="64"/>
  <c r="Q54" i="64"/>
  <c r="R54" i="64"/>
  <c r="S54" i="64"/>
  <c r="T54" i="64"/>
  <c r="U54" i="64"/>
  <c r="V54" i="64"/>
  <c r="W54" i="64"/>
  <c r="X54" i="64"/>
  <c r="Y54" i="64"/>
  <c r="Z54" i="64"/>
  <c r="AA54" i="64"/>
  <c r="AB54" i="64"/>
  <c r="AC54" i="64"/>
  <c r="AD54" i="64"/>
  <c r="AE54" i="64"/>
  <c r="AF54" i="64"/>
  <c r="AG54" i="64"/>
  <c r="AH54" i="64"/>
  <c r="AI54" i="64"/>
  <c r="AJ54" i="64"/>
  <c r="AK54" i="64"/>
  <c r="AL54" i="64"/>
  <c r="AM54" i="64"/>
  <c r="AN54" i="64"/>
  <c r="AO54" i="64"/>
  <c r="AP54" i="64"/>
  <c r="AQ54" i="64"/>
  <c r="AR54" i="64"/>
  <c r="AG20" i="64"/>
  <c r="AH20" i="64"/>
  <c r="AI20" i="64"/>
  <c r="AJ20" i="64"/>
  <c r="AK20" i="64"/>
  <c r="AL20" i="64"/>
  <c r="AM20" i="64"/>
  <c r="AN20" i="64"/>
  <c r="AO20" i="64"/>
  <c r="AP20" i="64"/>
  <c r="AQ20" i="64"/>
  <c r="AR20" i="64"/>
  <c r="D111" i="62"/>
  <c r="D103" i="62"/>
  <c r="D95" i="62"/>
  <c r="D87" i="62"/>
  <c r="D79" i="62"/>
  <c r="D110" i="62"/>
  <c r="D102" i="62"/>
  <c r="D94" i="62"/>
  <c r="D86" i="62"/>
  <c r="D78" i="62"/>
  <c r="D109" i="62"/>
  <c r="D101" i="62"/>
  <c r="D93" i="62"/>
  <c r="D85" i="62"/>
  <c r="D77" i="62"/>
  <c r="D108" i="62"/>
  <c r="D100" i="62"/>
  <c r="D92" i="62"/>
  <c r="D84" i="62"/>
  <c r="D76" i="62"/>
  <c r="D107" i="62"/>
  <c r="D99" i="62"/>
  <c r="D91" i="62"/>
  <c r="D83" i="62"/>
  <c r="D75" i="62"/>
  <c r="D114" i="62"/>
  <c r="D106" i="62"/>
  <c r="D98" i="62"/>
  <c r="D90" i="62"/>
  <c r="D82" i="62"/>
  <c r="D88" i="62"/>
  <c r="D113" i="62"/>
  <c r="D81" i="62"/>
  <c r="D112" i="62"/>
  <c r="D80" i="62"/>
  <c r="D105" i="62"/>
  <c r="D104" i="62"/>
  <c r="D97" i="62"/>
  <c r="D96" i="62"/>
  <c r="D89" i="62"/>
  <c r="E59" i="64"/>
  <c r="F59" i="64"/>
  <c r="G59" i="64"/>
  <c r="H59" i="64"/>
  <c r="I59" i="64"/>
  <c r="J59" i="64"/>
  <c r="K59" i="64"/>
  <c r="L59" i="64"/>
  <c r="M59" i="64"/>
  <c r="N59" i="64"/>
  <c r="O59" i="64"/>
  <c r="P59" i="64"/>
  <c r="Q59" i="64"/>
  <c r="R59" i="64"/>
  <c r="S59" i="64"/>
  <c r="T59" i="64"/>
  <c r="U59" i="64"/>
  <c r="V59" i="64"/>
  <c r="W59" i="64"/>
  <c r="X59" i="64"/>
  <c r="Y59" i="64"/>
  <c r="Z59" i="64"/>
  <c r="AA59" i="64"/>
  <c r="AB59" i="64"/>
  <c r="AC59" i="64"/>
  <c r="AD59" i="64"/>
  <c r="AE59" i="64"/>
  <c r="AF59" i="64"/>
  <c r="AG59" i="64"/>
  <c r="AH59" i="64"/>
  <c r="AI59" i="64"/>
  <c r="AJ59" i="64"/>
  <c r="AK59" i="64"/>
  <c r="AL59" i="64"/>
  <c r="AM59" i="64"/>
  <c r="AN59" i="64"/>
  <c r="AO59" i="64"/>
  <c r="AP59" i="64"/>
  <c r="AQ59" i="64"/>
  <c r="AR59" i="64"/>
  <c r="E33" i="64"/>
  <c r="F33" i="64"/>
  <c r="H33" i="64"/>
  <c r="G33" i="64"/>
  <c r="I33" i="64"/>
  <c r="J33" i="64"/>
  <c r="K33" i="64"/>
  <c r="L33" i="64"/>
  <c r="M33" i="64"/>
  <c r="N33" i="64"/>
  <c r="O33" i="64"/>
  <c r="P33" i="64"/>
  <c r="Q33" i="64"/>
  <c r="E58" i="64"/>
  <c r="H58" i="64"/>
  <c r="F58" i="64"/>
  <c r="G58" i="64"/>
  <c r="I58" i="64"/>
  <c r="J58" i="64"/>
  <c r="K58" i="64"/>
  <c r="L58" i="64"/>
  <c r="M58" i="64"/>
  <c r="N58" i="64"/>
  <c r="O58" i="64"/>
  <c r="P58" i="64"/>
  <c r="Q58" i="64"/>
  <c r="R58" i="64"/>
  <c r="S58" i="64"/>
  <c r="T58" i="64"/>
  <c r="U58" i="64"/>
  <c r="V58" i="64"/>
  <c r="W58" i="64"/>
  <c r="X58" i="64"/>
  <c r="Y58" i="64"/>
  <c r="Z58" i="64"/>
  <c r="AA58" i="64"/>
  <c r="AB58" i="64"/>
  <c r="AC58" i="64"/>
  <c r="AD58" i="64"/>
  <c r="AE58" i="64"/>
  <c r="AF58" i="64"/>
  <c r="AG58" i="64"/>
  <c r="AH58" i="64"/>
  <c r="AI58" i="64"/>
  <c r="AJ58" i="64"/>
  <c r="AK58" i="64"/>
  <c r="AL58" i="64"/>
  <c r="AM58" i="64"/>
  <c r="AN58" i="64"/>
  <c r="AO58" i="64"/>
  <c r="AP58" i="64"/>
  <c r="AQ58" i="64"/>
  <c r="AR58" i="64"/>
  <c r="E37" i="64"/>
  <c r="G37" i="64"/>
  <c r="H37" i="64"/>
  <c r="F37" i="64"/>
  <c r="I37" i="64"/>
  <c r="J37" i="64"/>
  <c r="K37" i="64"/>
  <c r="L37" i="64"/>
  <c r="M37" i="64"/>
  <c r="N37" i="64"/>
  <c r="O37" i="64"/>
  <c r="P37" i="64"/>
  <c r="Q37" i="64"/>
  <c r="R37" i="64"/>
  <c r="S37" i="64"/>
  <c r="T37" i="64"/>
  <c r="U37" i="64"/>
  <c r="E23" i="64"/>
  <c r="G23" i="64"/>
  <c r="F23" i="64"/>
  <c r="AJ23" i="64"/>
  <c r="AK23" i="64"/>
  <c r="AL23" i="64"/>
  <c r="AM23" i="64"/>
  <c r="AN23" i="64"/>
  <c r="AO23" i="64"/>
  <c r="AP23" i="64"/>
  <c r="AQ23" i="64"/>
  <c r="AR23" i="64"/>
  <c r="D53" i="63"/>
  <c r="D52" i="63"/>
  <c r="D44" i="63"/>
  <c r="D36" i="63"/>
  <c r="D28" i="63"/>
  <c r="D20" i="63"/>
  <c r="D59" i="63"/>
  <c r="D51" i="63"/>
  <c r="D43" i="63"/>
  <c r="D35" i="63"/>
  <c r="D27" i="63"/>
  <c r="D58" i="63"/>
  <c r="D50" i="63"/>
  <c r="D42" i="63"/>
  <c r="D34" i="63"/>
  <c r="D26" i="63"/>
  <c r="D57" i="63"/>
  <c r="D49" i="63"/>
  <c r="D41" i="63"/>
  <c r="D33" i="63"/>
  <c r="D25" i="63"/>
  <c r="D56" i="63"/>
  <c r="D48" i="63"/>
  <c r="D40" i="63"/>
  <c r="D32" i="63"/>
  <c r="D24" i="63"/>
  <c r="D55" i="63"/>
  <c r="D47" i="63"/>
  <c r="D39" i="63"/>
  <c r="D31" i="63"/>
  <c r="D23" i="63"/>
  <c r="D38" i="63"/>
  <c r="D37" i="63"/>
  <c r="D30" i="63"/>
  <c r="D29" i="63"/>
  <c r="D22" i="63"/>
  <c r="D54" i="63"/>
  <c r="D21" i="63"/>
  <c r="D46" i="63"/>
  <c r="D45" i="63"/>
  <c r="F49" i="63" l="1"/>
  <c r="E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AF49" i="63"/>
  <c r="AG49" i="63"/>
  <c r="AH49" i="63"/>
  <c r="AI49" i="63"/>
  <c r="AJ49" i="63"/>
  <c r="AK49" i="63"/>
  <c r="AL49" i="63"/>
  <c r="AM49" i="63"/>
  <c r="AN49" i="63"/>
  <c r="AO49" i="63"/>
  <c r="AP49" i="63"/>
  <c r="AQ49" i="63"/>
  <c r="AR49" i="63"/>
  <c r="F52" i="63"/>
  <c r="E52" i="63"/>
  <c r="G52" i="63"/>
  <c r="H52" i="63"/>
  <c r="I52" i="63"/>
  <c r="J52" i="63"/>
  <c r="K52" i="63"/>
  <c r="L52" i="63"/>
  <c r="M52" i="63"/>
  <c r="N52" i="63"/>
  <c r="O52" i="63"/>
  <c r="P52" i="63"/>
  <c r="Q52" i="63"/>
  <c r="R52" i="63"/>
  <c r="S52" i="63"/>
  <c r="T52" i="63"/>
  <c r="U52" i="63"/>
  <c r="V52" i="63"/>
  <c r="W52" i="63"/>
  <c r="X52" i="63"/>
  <c r="Y52" i="63"/>
  <c r="Z52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O52" i="63"/>
  <c r="AP52" i="63"/>
  <c r="AQ52" i="63"/>
  <c r="AR52" i="63"/>
  <c r="E112" i="62"/>
  <c r="F112" i="62"/>
  <c r="G112" i="62"/>
  <c r="H112" i="62"/>
  <c r="I112" i="62"/>
  <c r="J112" i="62"/>
  <c r="K112" i="62"/>
  <c r="L112" i="62"/>
  <c r="M112" i="62"/>
  <c r="N112" i="62"/>
  <c r="O112" i="62"/>
  <c r="P112" i="62"/>
  <c r="Q112" i="62"/>
  <c r="R112" i="62"/>
  <c r="S112" i="62"/>
  <c r="T112" i="62"/>
  <c r="U112" i="62"/>
  <c r="V112" i="62"/>
  <c r="W112" i="62"/>
  <c r="X112" i="62"/>
  <c r="Y112" i="62"/>
  <c r="Z112" i="62"/>
  <c r="AA112" i="62"/>
  <c r="AB112" i="62"/>
  <c r="AC112" i="62"/>
  <c r="AD112" i="62"/>
  <c r="AE112" i="62"/>
  <c r="AF112" i="62"/>
  <c r="AG112" i="62"/>
  <c r="AH112" i="62"/>
  <c r="AI112" i="62"/>
  <c r="AJ112" i="62"/>
  <c r="AK112" i="62"/>
  <c r="AL112" i="62"/>
  <c r="AM112" i="62"/>
  <c r="AN112" i="62"/>
  <c r="AO112" i="62"/>
  <c r="AP112" i="62"/>
  <c r="AR112" i="62"/>
  <c r="AQ112" i="62"/>
  <c r="E114" i="62"/>
  <c r="F114" i="62"/>
  <c r="G114" i="62"/>
  <c r="H114" i="62"/>
  <c r="I114" i="62"/>
  <c r="J114" i="62"/>
  <c r="K114" i="62"/>
  <c r="L114" i="62"/>
  <c r="M114" i="62"/>
  <c r="N114" i="62"/>
  <c r="O114" i="62"/>
  <c r="P114" i="62"/>
  <c r="Q114" i="62"/>
  <c r="R114" i="62"/>
  <c r="S114" i="62"/>
  <c r="T114" i="62"/>
  <c r="U114" i="62"/>
  <c r="V114" i="62"/>
  <c r="W114" i="62"/>
  <c r="X114" i="62"/>
  <c r="Y114" i="62"/>
  <c r="Z114" i="62"/>
  <c r="AA114" i="62"/>
  <c r="AB114" i="62"/>
  <c r="AC114" i="62"/>
  <c r="AD114" i="62"/>
  <c r="AE114" i="62"/>
  <c r="AF114" i="62"/>
  <c r="AG114" i="62"/>
  <c r="AH114" i="62"/>
  <c r="AI114" i="62"/>
  <c r="AJ114" i="62"/>
  <c r="AK114" i="62"/>
  <c r="AL114" i="62"/>
  <c r="AM114" i="62"/>
  <c r="AN114" i="62"/>
  <c r="AO114" i="62"/>
  <c r="AP114" i="62"/>
  <c r="AQ114" i="62"/>
  <c r="AR114" i="62"/>
  <c r="E92" i="62"/>
  <c r="F92" i="62"/>
  <c r="G92" i="62"/>
  <c r="H92" i="62"/>
  <c r="I92" i="62"/>
  <c r="J92" i="62"/>
  <c r="K92" i="62"/>
  <c r="L92" i="62"/>
  <c r="M92" i="62"/>
  <c r="N92" i="62"/>
  <c r="O92" i="62"/>
  <c r="P92" i="62"/>
  <c r="Q92" i="62"/>
  <c r="R92" i="62"/>
  <c r="S92" i="62"/>
  <c r="T92" i="62"/>
  <c r="U92" i="62"/>
  <c r="AG92" i="62"/>
  <c r="AH92" i="62"/>
  <c r="AI92" i="62"/>
  <c r="AJ92" i="62"/>
  <c r="AK92" i="62"/>
  <c r="AL92" i="62"/>
  <c r="AM92" i="62"/>
  <c r="AN92" i="62"/>
  <c r="AO92" i="62"/>
  <c r="AP92" i="62"/>
  <c r="AQ92" i="62"/>
  <c r="AR92" i="62"/>
  <c r="E78" i="62"/>
  <c r="F78" i="62"/>
  <c r="G78" i="62"/>
  <c r="S78" i="62"/>
  <c r="T78" i="62"/>
  <c r="U78" i="62"/>
  <c r="V78" i="62"/>
  <c r="W78" i="62"/>
  <c r="X78" i="62"/>
  <c r="Y78" i="62"/>
  <c r="Z78" i="62"/>
  <c r="AA78" i="62"/>
  <c r="AB78" i="62"/>
  <c r="AC78" i="62"/>
  <c r="AD78" i="62"/>
  <c r="AE78" i="62"/>
  <c r="AF78" i="62"/>
  <c r="AG78" i="62"/>
  <c r="AH78" i="62"/>
  <c r="AI78" i="62"/>
  <c r="AJ78" i="62"/>
  <c r="AK78" i="62"/>
  <c r="AL78" i="62"/>
  <c r="AM78" i="62"/>
  <c r="AN78" i="62"/>
  <c r="AO78" i="62"/>
  <c r="AP78" i="62"/>
  <c r="AQ78" i="62"/>
  <c r="AR78" i="62"/>
  <c r="E103" i="62"/>
  <c r="F103" i="62"/>
  <c r="G103" i="62"/>
  <c r="H103" i="62"/>
  <c r="I103" i="62"/>
  <c r="J103" i="62"/>
  <c r="K103" i="62"/>
  <c r="L103" i="62"/>
  <c r="M103" i="62"/>
  <c r="N103" i="62"/>
  <c r="O103" i="62"/>
  <c r="P103" i="62"/>
  <c r="Q103" i="62"/>
  <c r="R103" i="62"/>
  <c r="S103" i="62"/>
  <c r="T103" i="62"/>
  <c r="U103" i="62"/>
  <c r="V103" i="62"/>
  <c r="W103" i="62"/>
  <c r="X103" i="62"/>
  <c r="Y103" i="62"/>
  <c r="Z103" i="62"/>
  <c r="AA103" i="62"/>
  <c r="AB103" i="62"/>
  <c r="AC103" i="62"/>
  <c r="AD103" i="62"/>
  <c r="AE103" i="62"/>
  <c r="AF103" i="62"/>
  <c r="AG103" i="62"/>
  <c r="AH103" i="62"/>
  <c r="AI103" i="62"/>
  <c r="AJ103" i="62"/>
  <c r="AK103" i="62"/>
  <c r="AL103" i="62"/>
  <c r="AM103" i="62"/>
  <c r="AN103" i="62"/>
  <c r="AO103" i="62"/>
  <c r="AP103" i="62"/>
  <c r="AQ103" i="62"/>
  <c r="AR103" i="62"/>
  <c r="E111" i="63"/>
  <c r="G111" i="63"/>
  <c r="F111" i="63"/>
  <c r="H111" i="63"/>
  <c r="I111" i="63"/>
  <c r="J111" i="63"/>
  <c r="K111" i="63"/>
  <c r="L111" i="63"/>
  <c r="M111" i="63"/>
  <c r="N111" i="63"/>
  <c r="O111" i="63"/>
  <c r="P111" i="63"/>
  <c r="Q111" i="63"/>
  <c r="R111" i="63"/>
  <c r="S111" i="63"/>
  <c r="T111" i="63"/>
  <c r="U111" i="63"/>
  <c r="V111" i="63"/>
  <c r="W111" i="63"/>
  <c r="X111" i="63"/>
  <c r="Y111" i="63"/>
  <c r="Z111" i="63"/>
  <c r="AA111" i="63"/>
  <c r="AB111" i="63"/>
  <c r="AC111" i="63"/>
  <c r="AD111" i="63"/>
  <c r="AE111" i="63"/>
  <c r="AF111" i="63"/>
  <c r="AG111" i="63"/>
  <c r="AH111" i="63"/>
  <c r="AI111" i="63"/>
  <c r="AJ111" i="63"/>
  <c r="AK111" i="63"/>
  <c r="AL111" i="63"/>
  <c r="AM111" i="63"/>
  <c r="AN111" i="63"/>
  <c r="AO111" i="63"/>
  <c r="AP111" i="63"/>
  <c r="AQ111" i="63"/>
  <c r="AR111" i="63"/>
  <c r="E87" i="63"/>
  <c r="G87" i="63"/>
  <c r="F87" i="63"/>
  <c r="H87" i="63"/>
  <c r="I87" i="63"/>
  <c r="J87" i="63"/>
  <c r="K87" i="63"/>
  <c r="L87" i="63"/>
  <c r="M87" i="63"/>
  <c r="N87" i="63"/>
  <c r="O87" i="63"/>
  <c r="P87" i="63"/>
  <c r="Q87" i="63"/>
  <c r="R87" i="63"/>
  <c r="S87" i="63"/>
  <c r="T87" i="63"/>
  <c r="U87" i="63"/>
  <c r="V87" i="63"/>
  <c r="W87" i="63"/>
  <c r="X87" i="63"/>
  <c r="Y87" i="63"/>
  <c r="Z87" i="63"/>
  <c r="AA87" i="63"/>
  <c r="AB87" i="63"/>
  <c r="AC87" i="63"/>
  <c r="AD87" i="63"/>
  <c r="AE87" i="63"/>
  <c r="AF87" i="63"/>
  <c r="AG87" i="63"/>
  <c r="AH87" i="63"/>
  <c r="AI87" i="63"/>
  <c r="AJ87" i="63"/>
  <c r="AK87" i="63"/>
  <c r="AL87" i="63"/>
  <c r="AM87" i="63"/>
  <c r="AN87" i="63"/>
  <c r="AO87" i="63"/>
  <c r="AP87" i="63"/>
  <c r="AQ87" i="63"/>
  <c r="AR87" i="63"/>
  <c r="E94" i="63"/>
  <c r="G94" i="63"/>
  <c r="F94" i="63"/>
  <c r="H94" i="63"/>
  <c r="I94" i="63"/>
  <c r="J94" i="63"/>
  <c r="K94" i="63"/>
  <c r="L94" i="63"/>
  <c r="M94" i="63"/>
  <c r="N94" i="63"/>
  <c r="O94" i="63"/>
  <c r="P94" i="63"/>
  <c r="Q94" i="63"/>
  <c r="R94" i="63"/>
  <c r="S94" i="63"/>
  <c r="T94" i="63"/>
  <c r="U94" i="63"/>
  <c r="V94" i="63"/>
  <c r="W94" i="63"/>
  <c r="X94" i="63"/>
  <c r="Y94" i="63"/>
  <c r="Z94" i="63"/>
  <c r="AA94" i="63"/>
  <c r="AB94" i="63"/>
  <c r="AC94" i="63"/>
  <c r="AD94" i="63"/>
  <c r="AE94" i="63"/>
  <c r="AF94" i="63"/>
  <c r="AG94" i="63"/>
  <c r="AH94" i="63"/>
  <c r="AI94" i="63"/>
  <c r="AJ94" i="63"/>
  <c r="AK94" i="63"/>
  <c r="AL94" i="63"/>
  <c r="AM94" i="63"/>
  <c r="AN94" i="63"/>
  <c r="AO94" i="63"/>
  <c r="AP94" i="63"/>
  <c r="AQ94" i="63"/>
  <c r="AR94" i="63"/>
  <c r="E88" i="63"/>
  <c r="G88" i="63"/>
  <c r="F88" i="63"/>
  <c r="H88" i="63"/>
  <c r="I88" i="63"/>
  <c r="J88" i="63"/>
  <c r="K88" i="63"/>
  <c r="L88" i="63"/>
  <c r="M88" i="63"/>
  <c r="N88" i="63"/>
  <c r="O88" i="63"/>
  <c r="P88" i="63"/>
  <c r="Q88" i="63"/>
  <c r="R88" i="63"/>
  <c r="S88" i="63"/>
  <c r="T88" i="63"/>
  <c r="U88" i="63"/>
  <c r="V88" i="63"/>
  <c r="W88" i="63"/>
  <c r="X88" i="63"/>
  <c r="Y88" i="63"/>
  <c r="Z88" i="63"/>
  <c r="AA88" i="63"/>
  <c r="AB88" i="63"/>
  <c r="AC88" i="63"/>
  <c r="AD88" i="63"/>
  <c r="AE88" i="63"/>
  <c r="AF88" i="63"/>
  <c r="AG88" i="63"/>
  <c r="AH88" i="63"/>
  <c r="AI88" i="63"/>
  <c r="AJ88" i="63"/>
  <c r="AK88" i="63"/>
  <c r="AL88" i="63"/>
  <c r="AM88" i="63"/>
  <c r="AN88" i="63"/>
  <c r="AO88" i="63"/>
  <c r="AP88" i="63"/>
  <c r="AQ88" i="63"/>
  <c r="AR88" i="63"/>
  <c r="E113" i="63"/>
  <c r="G113" i="63"/>
  <c r="F113" i="63"/>
  <c r="H113" i="63"/>
  <c r="I113" i="63"/>
  <c r="J113" i="63"/>
  <c r="K113" i="63"/>
  <c r="L113" i="63"/>
  <c r="M113" i="63"/>
  <c r="N113" i="63"/>
  <c r="O113" i="63"/>
  <c r="P113" i="63"/>
  <c r="Q113" i="63"/>
  <c r="R113" i="63"/>
  <c r="S113" i="63"/>
  <c r="T113" i="63"/>
  <c r="U113" i="63"/>
  <c r="V113" i="63"/>
  <c r="W113" i="63"/>
  <c r="X113" i="63"/>
  <c r="Y113" i="63"/>
  <c r="Z113" i="63"/>
  <c r="AA113" i="63"/>
  <c r="AB113" i="63"/>
  <c r="AC113" i="63"/>
  <c r="AD113" i="63"/>
  <c r="AE113" i="63"/>
  <c r="AF113" i="63"/>
  <c r="AG113" i="63"/>
  <c r="AH113" i="63"/>
  <c r="AI113" i="63"/>
  <c r="AJ113" i="63"/>
  <c r="AK113" i="63"/>
  <c r="AL113" i="63"/>
  <c r="AM113" i="63"/>
  <c r="AN113" i="63"/>
  <c r="AO113" i="63"/>
  <c r="AP113" i="63"/>
  <c r="AQ113" i="63"/>
  <c r="AR113" i="63"/>
  <c r="F82" i="64"/>
  <c r="E82" i="64"/>
  <c r="G82" i="64"/>
  <c r="H82" i="64"/>
  <c r="I82" i="64"/>
  <c r="J82" i="64"/>
  <c r="K82" i="64"/>
  <c r="AG82" i="64"/>
  <c r="AH82" i="64"/>
  <c r="AI82" i="64"/>
  <c r="AJ82" i="64"/>
  <c r="AK82" i="64"/>
  <c r="AL82" i="64"/>
  <c r="AM82" i="64"/>
  <c r="AN82" i="64"/>
  <c r="AO82" i="64"/>
  <c r="AP82" i="64"/>
  <c r="AQ82" i="64"/>
  <c r="AR82" i="64"/>
  <c r="F92" i="64"/>
  <c r="E92" i="64"/>
  <c r="G92" i="64"/>
  <c r="H92" i="64"/>
  <c r="I92" i="64"/>
  <c r="J92" i="64"/>
  <c r="K92" i="64"/>
  <c r="L92" i="64"/>
  <c r="M92" i="64"/>
  <c r="N92" i="64"/>
  <c r="O92" i="64"/>
  <c r="P92" i="64"/>
  <c r="Q92" i="64"/>
  <c r="R92" i="64"/>
  <c r="S92" i="64"/>
  <c r="T92" i="64"/>
  <c r="U92" i="64"/>
  <c r="AQ92" i="64"/>
  <c r="AR92" i="64"/>
  <c r="F100" i="64"/>
  <c r="E100" i="64"/>
  <c r="G100" i="64"/>
  <c r="H100" i="64"/>
  <c r="I100" i="64"/>
  <c r="J100" i="64"/>
  <c r="K100" i="64"/>
  <c r="L100" i="64"/>
  <c r="M100" i="64"/>
  <c r="N100" i="64"/>
  <c r="O100" i="64"/>
  <c r="P100" i="64"/>
  <c r="Q100" i="64"/>
  <c r="R100" i="64"/>
  <c r="S100" i="64"/>
  <c r="T100" i="64"/>
  <c r="U100" i="64"/>
  <c r="V100" i="64"/>
  <c r="W100" i="64"/>
  <c r="X100" i="64"/>
  <c r="Y100" i="64"/>
  <c r="Z100" i="64"/>
  <c r="AA100" i="64"/>
  <c r="AB100" i="64"/>
  <c r="AC100" i="64"/>
  <c r="AD100" i="64"/>
  <c r="AE100" i="64"/>
  <c r="AF100" i="64"/>
  <c r="AG100" i="64"/>
  <c r="AH100" i="64"/>
  <c r="AI100" i="64"/>
  <c r="AJ100" i="64"/>
  <c r="AK100" i="64"/>
  <c r="AL100" i="64"/>
  <c r="AM100" i="64"/>
  <c r="AN100" i="64"/>
  <c r="AO100" i="64"/>
  <c r="AP100" i="64"/>
  <c r="AQ100" i="64"/>
  <c r="AR100" i="64"/>
  <c r="F109" i="64"/>
  <c r="E109" i="64"/>
  <c r="G109" i="64"/>
  <c r="H109" i="64"/>
  <c r="I109" i="64"/>
  <c r="J109" i="64"/>
  <c r="K109" i="64"/>
  <c r="L109" i="64"/>
  <c r="M109" i="64"/>
  <c r="N109" i="64"/>
  <c r="O109" i="64"/>
  <c r="P109" i="64"/>
  <c r="Q109" i="64"/>
  <c r="R109" i="64"/>
  <c r="S109" i="64"/>
  <c r="T109" i="64"/>
  <c r="U109" i="64"/>
  <c r="V109" i="64"/>
  <c r="W109" i="64"/>
  <c r="X109" i="64"/>
  <c r="Y109" i="64"/>
  <c r="Z109" i="64"/>
  <c r="AA109" i="64"/>
  <c r="AB109" i="64"/>
  <c r="AC109" i="64"/>
  <c r="AD109" i="64"/>
  <c r="AE109" i="64"/>
  <c r="AF109" i="64"/>
  <c r="AG109" i="64"/>
  <c r="AH109" i="64"/>
  <c r="AI109" i="64"/>
  <c r="AJ109" i="64"/>
  <c r="AK109" i="64"/>
  <c r="AL109" i="64"/>
  <c r="AM109" i="64"/>
  <c r="AN109" i="64"/>
  <c r="AO109" i="64"/>
  <c r="AP109" i="64"/>
  <c r="AR109" i="64"/>
  <c r="AQ109" i="64"/>
  <c r="E98" i="62"/>
  <c r="G98" i="62"/>
  <c r="F98" i="62"/>
  <c r="H98" i="62"/>
  <c r="I98" i="62"/>
  <c r="J98" i="62"/>
  <c r="K98" i="62"/>
  <c r="L98" i="62"/>
  <c r="M98" i="62"/>
  <c r="N98" i="62"/>
  <c r="O98" i="62"/>
  <c r="P98" i="62"/>
  <c r="Q98" i="62"/>
  <c r="R98" i="62"/>
  <c r="S98" i="62"/>
  <c r="T98" i="62"/>
  <c r="U98" i="62"/>
  <c r="V98" i="62"/>
  <c r="W98" i="62"/>
  <c r="X98" i="62"/>
  <c r="Y98" i="62"/>
  <c r="Z98" i="62"/>
  <c r="AA98" i="62"/>
  <c r="AB98" i="62"/>
  <c r="AC98" i="62"/>
  <c r="AD98" i="62"/>
  <c r="AE98" i="62"/>
  <c r="AF98" i="62"/>
  <c r="AG98" i="62"/>
  <c r="AH98" i="62"/>
  <c r="AI98" i="62"/>
  <c r="AJ98" i="62"/>
  <c r="AK98" i="62"/>
  <c r="AL98" i="62"/>
  <c r="AM98" i="62"/>
  <c r="AN98" i="62"/>
  <c r="AO98" i="62"/>
  <c r="AP98" i="62"/>
  <c r="AR98" i="62"/>
  <c r="AQ98" i="62"/>
  <c r="F55" i="63"/>
  <c r="E55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V55" i="63"/>
  <c r="W55" i="63"/>
  <c r="X55" i="63"/>
  <c r="Y55" i="63"/>
  <c r="Z55" i="63"/>
  <c r="AA55" i="63"/>
  <c r="AB55" i="63"/>
  <c r="AC55" i="63"/>
  <c r="AD55" i="63"/>
  <c r="AE55" i="63"/>
  <c r="AF55" i="63"/>
  <c r="AG55" i="63"/>
  <c r="AH55" i="63"/>
  <c r="AI55" i="63"/>
  <c r="AJ55" i="63"/>
  <c r="AK55" i="63"/>
  <c r="AL55" i="63"/>
  <c r="AM55" i="63"/>
  <c r="AN55" i="63"/>
  <c r="AO55" i="63"/>
  <c r="AP55" i="63"/>
  <c r="AQ55" i="63"/>
  <c r="AR55" i="63"/>
  <c r="F37" i="63"/>
  <c r="E37" i="63"/>
  <c r="G37" i="63"/>
  <c r="H37" i="63"/>
  <c r="I37" i="63"/>
  <c r="J37" i="63"/>
  <c r="K37" i="63"/>
  <c r="L37" i="63"/>
  <c r="M37" i="63"/>
  <c r="N37" i="63"/>
  <c r="O37" i="63"/>
  <c r="P37" i="63"/>
  <c r="Q37" i="63"/>
  <c r="R37" i="63"/>
  <c r="S37" i="63"/>
  <c r="T37" i="63"/>
  <c r="U37" i="63"/>
  <c r="V37" i="63"/>
  <c r="W37" i="63"/>
  <c r="X37" i="63"/>
  <c r="Y37" i="63"/>
  <c r="Z37" i="63"/>
  <c r="AA37" i="63"/>
  <c r="AB37" i="63"/>
  <c r="AC37" i="63"/>
  <c r="AD37" i="63"/>
  <c r="AE37" i="63"/>
  <c r="AF37" i="63"/>
  <c r="AG37" i="63"/>
  <c r="AH37" i="63"/>
  <c r="AI37" i="63"/>
  <c r="AJ37" i="63"/>
  <c r="AK37" i="63"/>
  <c r="AL37" i="63"/>
  <c r="AM37" i="63"/>
  <c r="AN37" i="63"/>
  <c r="AO37" i="63"/>
  <c r="AP37" i="63"/>
  <c r="AQ37" i="63"/>
  <c r="AR37" i="63"/>
  <c r="F32" i="63"/>
  <c r="E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AI32" i="63"/>
  <c r="AJ32" i="63"/>
  <c r="AK32" i="63"/>
  <c r="AL32" i="63"/>
  <c r="AM32" i="63"/>
  <c r="AN32" i="63"/>
  <c r="AO32" i="63"/>
  <c r="AP32" i="63"/>
  <c r="AQ32" i="63"/>
  <c r="AR32" i="63"/>
  <c r="E57" i="63"/>
  <c r="G57" i="63"/>
  <c r="F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V57" i="63"/>
  <c r="W57" i="63"/>
  <c r="X57" i="63"/>
  <c r="Y57" i="63"/>
  <c r="Z57" i="63"/>
  <c r="AA57" i="63"/>
  <c r="AB57" i="63"/>
  <c r="AC57" i="63"/>
  <c r="AD57" i="63"/>
  <c r="AE57" i="63"/>
  <c r="AF57" i="63"/>
  <c r="AG57" i="63"/>
  <c r="AH57" i="63"/>
  <c r="AI57" i="63"/>
  <c r="AJ57" i="63"/>
  <c r="AK57" i="63"/>
  <c r="AL57" i="63"/>
  <c r="AM57" i="63"/>
  <c r="AN57" i="63"/>
  <c r="AO57" i="63"/>
  <c r="AP57" i="63"/>
  <c r="AQ57" i="63"/>
  <c r="AR57" i="63"/>
  <c r="F43" i="63"/>
  <c r="E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I43" i="63"/>
  <c r="AJ43" i="63"/>
  <c r="AK43" i="63"/>
  <c r="AL43" i="63"/>
  <c r="AM43" i="63"/>
  <c r="AN43" i="63"/>
  <c r="AO43" i="63"/>
  <c r="AP43" i="63"/>
  <c r="AQ43" i="63"/>
  <c r="AR43" i="63"/>
  <c r="F53" i="63"/>
  <c r="E53" i="63"/>
  <c r="G53" i="63"/>
  <c r="H53" i="63"/>
  <c r="I53" i="63"/>
  <c r="J53" i="63"/>
  <c r="K53" i="63"/>
  <c r="L53" i="63"/>
  <c r="M53" i="63"/>
  <c r="N53" i="63"/>
  <c r="O53" i="63"/>
  <c r="P53" i="63"/>
  <c r="Q53" i="63"/>
  <c r="R53" i="63"/>
  <c r="S53" i="63"/>
  <c r="T53" i="63"/>
  <c r="U53" i="63"/>
  <c r="V53" i="63"/>
  <c r="W53" i="63"/>
  <c r="X53" i="63"/>
  <c r="Y53" i="63"/>
  <c r="Z53" i="63"/>
  <c r="AA53" i="63"/>
  <c r="AB53" i="63"/>
  <c r="AC53" i="63"/>
  <c r="AD53" i="63"/>
  <c r="AE53" i="63"/>
  <c r="AF53" i="63"/>
  <c r="AG53" i="63"/>
  <c r="AH53" i="63"/>
  <c r="AI53" i="63"/>
  <c r="AJ53" i="63"/>
  <c r="AK53" i="63"/>
  <c r="AL53" i="63"/>
  <c r="AM53" i="63"/>
  <c r="AN53" i="63"/>
  <c r="AO53" i="63"/>
  <c r="AP53" i="63"/>
  <c r="AQ53" i="63"/>
  <c r="AR53" i="63"/>
  <c r="E81" i="62"/>
  <c r="G81" i="62"/>
  <c r="F81" i="62"/>
  <c r="H81" i="62"/>
  <c r="I81" i="62"/>
  <c r="J81" i="62"/>
  <c r="V81" i="62"/>
  <c r="W81" i="62"/>
  <c r="X81" i="62"/>
  <c r="Y81" i="62"/>
  <c r="Z81" i="62"/>
  <c r="AA81" i="62"/>
  <c r="AB81" i="62"/>
  <c r="AC81" i="62"/>
  <c r="AD81" i="62"/>
  <c r="AE81" i="62"/>
  <c r="AF81" i="62"/>
  <c r="AG81" i="62"/>
  <c r="AH81" i="62"/>
  <c r="AI81" i="62"/>
  <c r="AJ81" i="62"/>
  <c r="AK81" i="62"/>
  <c r="AL81" i="62"/>
  <c r="AM81" i="62"/>
  <c r="AN81" i="62"/>
  <c r="AO81" i="62"/>
  <c r="AP81" i="62"/>
  <c r="AR81" i="62"/>
  <c r="AQ81" i="62"/>
  <c r="E100" i="62"/>
  <c r="F100" i="62"/>
  <c r="G100" i="62"/>
  <c r="H100" i="62"/>
  <c r="I100" i="62"/>
  <c r="J100" i="62"/>
  <c r="K100" i="62"/>
  <c r="L100" i="62"/>
  <c r="M100" i="62"/>
  <c r="N100" i="62"/>
  <c r="O100" i="62"/>
  <c r="P100" i="62"/>
  <c r="Q100" i="62"/>
  <c r="R100" i="62"/>
  <c r="S100" i="62"/>
  <c r="T100" i="62"/>
  <c r="U100" i="62"/>
  <c r="V100" i="62"/>
  <c r="W100" i="62"/>
  <c r="X100" i="62"/>
  <c r="Y100" i="62"/>
  <c r="Z100" i="62"/>
  <c r="AA100" i="62"/>
  <c r="AB100" i="62"/>
  <c r="AC100" i="62"/>
  <c r="AD100" i="62"/>
  <c r="AE100" i="62"/>
  <c r="AF100" i="62"/>
  <c r="AG100" i="62"/>
  <c r="AH100" i="62"/>
  <c r="AI100" i="62"/>
  <c r="AJ100" i="62"/>
  <c r="AK100" i="62"/>
  <c r="AL100" i="62"/>
  <c r="AM100" i="62"/>
  <c r="AN100" i="62"/>
  <c r="AO100" i="62"/>
  <c r="AP100" i="62"/>
  <c r="AQ100" i="62"/>
  <c r="AR100" i="62"/>
  <c r="E86" i="62"/>
  <c r="F86" i="62"/>
  <c r="G86" i="62"/>
  <c r="H86" i="62"/>
  <c r="I86" i="62"/>
  <c r="J86" i="62"/>
  <c r="K86" i="62"/>
  <c r="L86" i="62"/>
  <c r="M86" i="62"/>
  <c r="N86" i="62"/>
  <c r="O86" i="62"/>
  <c r="AA86" i="62"/>
  <c r="AB86" i="62"/>
  <c r="AC86" i="62"/>
  <c r="AD86" i="62"/>
  <c r="AE86" i="62"/>
  <c r="AF86" i="62"/>
  <c r="AG86" i="62"/>
  <c r="AH86" i="62"/>
  <c r="AI86" i="62"/>
  <c r="AJ86" i="62"/>
  <c r="AK86" i="62"/>
  <c r="AL86" i="62"/>
  <c r="AM86" i="62"/>
  <c r="AN86" i="62"/>
  <c r="AO86" i="62"/>
  <c r="AP86" i="62"/>
  <c r="AQ86" i="62"/>
  <c r="AR86" i="62"/>
  <c r="E111" i="62"/>
  <c r="F111" i="62"/>
  <c r="G111" i="62"/>
  <c r="H111" i="62"/>
  <c r="I111" i="62"/>
  <c r="J111" i="62"/>
  <c r="K111" i="62"/>
  <c r="L111" i="62"/>
  <c r="M111" i="62"/>
  <c r="N111" i="62"/>
  <c r="O111" i="62"/>
  <c r="P111" i="62"/>
  <c r="Q111" i="62"/>
  <c r="R111" i="62"/>
  <c r="S111" i="62"/>
  <c r="T111" i="62"/>
  <c r="U111" i="62"/>
  <c r="V111" i="62"/>
  <c r="W111" i="62"/>
  <c r="X111" i="62"/>
  <c r="Y111" i="62"/>
  <c r="Z111" i="62"/>
  <c r="AA111" i="62"/>
  <c r="AB111" i="62"/>
  <c r="AC111" i="62"/>
  <c r="AD111" i="62"/>
  <c r="AE111" i="62"/>
  <c r="AF111" i="62"/>
  <c r="AG111" i="62"/>
  <c r="AH111" i="62"/>
  <c r="AI111" i="62"/>
  <c r="AJ111" i="62"/>
  <c r="AK111" i="62"/>
  <c r="AL111" i="62"/>
  <c r="AM111" i="62"/>
  <c r="AN111" i="62"/>
  <c r="AO111" i="62"/>
  <c r="AP111" i="62"/>
  <c r="AR111" i="62"/>
  <c r="AQ111" i="62"/>
  <c r="G82" i="63"/>
  <c r="E82" i="63"/>
  <c r="F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T82" i="63"/>
  <c r="U82" i="63"/>
  <c r="V82" i="63"/>
  <c r="W82" i="63"/>
  <c r="X82" i="63"/>
  <c r="Y82" i="63"/>
  <c r="Z82" i="63"/>
  <c r="AA82" i="63"/>
  <c r="AB82" i="63"/>
  <c r="AC82" i="63"/>
  <c r="AD82" i="63"/>
  <c r="AE82" i="63"/>
  <c r="AF82" i="63"/>
  <c r="AG82" i="63"/>
  <c r="AH82" i="63"/>
  <c r="AI82" i="63"/>
  <c r="AJ82" i="63"/>
  <c r="AK82" i="63"/>
  <c r="AL82" i="63"/>
  <c r="AM82" i="63"/>
  <c r="AN82" i="63"/>
  <c r="AO82" i="63"/>
  <c r="AP82" i="63"/>
  <c r="AQ82" i="63"/>
  <c r="AR82" i="63"/>
  <c r="E103" i="63"/>
  <c r="G103" i="63"/>
  <c r="F103" i="63"/>
  <c r="H103" i="63"/>
  <c r="I103" i="63"/>
  <c r="J103" i="63"/>
  <c r="K103" i="63"/>
  <c r="L103" i="63"/>
  <c r="M103" i="63"/>
  <c r="N103" i="63"/>
  <c r="O103" i="63"/>
  <c r="P103" i="63"/>
  <c r="Q103" i="63"/>
  <c r="R103" i="63"/>
  <c r="S103" i="63"/>
  <c r="T103" i="63"/>
  <c r="U103" i="63"/>
  <c r="V103" i="63"/>
  <c r="W103" i="63"/>
  <c r="X103" i="63"/>
  <c r="Y103" i="63"/>
  <c r="Z103" i="63"/>
  <c r="AA103" i="63"/>
  <c r="AB103" i="63"/>
  <c r="AC103" i="63"/>
  <c r="AD103" i="63"/>
  <c r="AE103" i="63"/>
  <c r="AF103" i="63"/>
  <c r="AG103" i="63"/>
  <c r="AH103" i="63"/>
  <c r="AI103" i="63"/>
  <c r="AJ103" i="63"/>
  <c r="AK103" i="63"/>
  <c r="AL103" i="63"/>
  <c r="AM103" i="63"/>
  <c r="AN103" i="63"/>
  <c r="AO103" i="63"/>
  <c r="AP103" i="63"/>
  <c r="AQ103" i="63"/>
  <c r="AR103" i="63"/>
  <c r="E110" i="63"/>
  <c r="G110" i="63"/>
  <c r="F110" i="63"/>
  <c r="H110" i="63"/>
  <c r="I110" i="63"/>
  <c r="J110" i="63"/>
  <c r="K110" i="63"/>
  <c r="L110" i="63"/>
  <c r="M110" i="63"/>
  <c r="N110" i="63"/>
  <c r="O110" i="63"/>
  <c r="P110" i="63"/>
  <c r="Q110" i="63"/>
  <c r="R110" i="63"/>
  <c r="S110" i="63"/>
  <c r="T110" i="63"/>
  <c r="U110" i="63"/>
  <c r="V110" i="63"/>
  <c r="W110" i="63"/>
  <c r="X110" i="63"/>
  <c r="Y110" i="63"/>
  <c r="Z110" i="63"/>
  <c r="AA110" i="63"/>
  <c r="AB110" i="63"/>
  <c r="AC110" i="63"/>
  <c r="AD110" i="63"/>
  <c r="AE110" i="63"/>
  <c r="AF110" i="63"/>
  <c r="AG110" i="63"/>
  <c r="AH110" i="63"/>
  <c r="AI110" i="63"/>
  <c r="AJ110" i="63"/>
  <c r="AK110" i="63"/>
  <c r="AL110" i="63"/>
  <c r="AM110" i="63"/>
  <c r="AN110" i="63"/>
  <c r="AO110" i="63"/>
  <c r="AP110" i="63"/>
  <c r="AR110" i="63"/>
  <c r="AQ110" i="63"/>
  <c r="E96" i="63"/>
  <c r="G96" i="63"/>
  <c r="F96" i="63"/>
  <c r="H96" i="63"/>
  <c r="I96" i="63"/>
  <c r="J96" i="63"/>
  <c r="K96" i="63"/>
  <c r="L96" i="63"/>
  <c r="M96" i="63"/>
  <c r="N96" i="63"/>
  <c r="O96" i="63"/>
  <c r="P96" i="63"/>
  <c r="Q96" i="63"/>
  <c r="R96" i="63"/>
  <c r="S96" i="63"/>
  <c r="T96" i="63"/>
  <c r="U96" i="63"/>
  <c r="V96" i="63"/>
  <c r="W96" i="63"/>
  <c r="X96" i="63"/>
  <c r="Y96" i="63"/>
  <c r="Z96" i="63"/>
  <c r="AA96" i="63"/>
  <c r="AB96" i="63"/>
  <c r="AC96" i="63"/>
  <c r="AD96" i="63"/>
  <c r="AE96" i="63"/>
  <c r="AF96" i="63"/>
  <c r="AG96" i="63"/>
  <c r="AH96" i="63"/>
  <c r="AI96" i="63"/>
  <c r="AJ96" i="63"/>
  <c r="AK96" i="63"/>
  <c r="AL96" i="63"/>
  <c r="AM96" i="63"/>
  <c r="AN96" i="63"/>
  <c r="AO96" i="63"/>
  <c r="AP96" i="63"/>
  <c r="AQ96" i="63"/>
  <c r="AR96" i="63"/>
  <c r="E83" i="63"/>
  <c r="G83" i="63"/>
  <c r="F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T83" i="63"/>
  <c r="U83" i="63"/>
  <c r="V83" i="63"/>
  <c r="W83" i="63"/>
  <c r="X83" i="63"/>
  <c r="Y83" i="63"/>
  <c r="Z83" i="63"/>
  <c r="AA83" i="63"/>
  <c r="AB83" i="63"/>
  <c r="AC83" i="63"/>
  <c r="AD83" i="63"/>
  <c r="AE83" i="63"/>
  <c r="AF83" i="63"/>
  <c r="AG83" i="63"/>
  <c r="AH83" i="63"/>
  <c r="AI83" i="63"/>
  <c r="AJ83" i="63"/>
  <c r="AK83" i="63"/>
  <c r="AL83" i="63"/>
  <c r="AM83" i="63"/>
  <c r="AN83" i="63"/>
  <c r="AO83" i="63"/>
  <c r="AP83" i="63"/>
  <c r="AQ83" i="63"/>
  <c r="AR83" i="63"/>
  <c r="E76" i="64"/>
  <c r="F98" i="64"/>
  <c r="E98" i="64"/>
  <c r="G98" i="64"/>
  <c r="H98" i="64"/>
  <c r="I98" i="64"/>
  <c r="J98" i="64"/>
  <c r="K98" i="64"/>
  <c r="L98" i="64"/>
  <c r="M98" i="64"/>
  <c r="N98" i="64"/>
  <c r="O98" i="64"/>
  <c r="P98" i="64"/>
  <c r="Q98" i="64"/>
  <c r="R98" i="64"/>
  <c r="S98" i="64"/>
  <c r="T98" i="64"/>
  <c r="U98" i="64"/>
  <c r="V98" i="64"/>
  <c r="W98" i="64"/>
  <c r="X98" i="64"/>
  <c r="Y98" i="64"/>
  <c r="Z98" i="64"/>
  <c r="AA98" i="64"/>
  <c r="AB98" i="64"/>
  <c r="AC98" i="64"/>
  <c r="AD98" i="64"/>
  <c r="AE98" i="64"/>
  <c r="AF98" i="64"/>
  <c r="AG98" i="64"/>
  <c r="AH98" i="64"/>
  <c r="AI98" i="64"/>
  <c r="AJ98" i="64"/>
  <c r="AK98" i="64"/>
  <c r="AL98" i="64"/>
  <c r="AM98" i="64"/>
  <c r="AN98" i="64"/>
  <c r="AO98" i="64"/>
  <c r="AP98" i="64"/>
  <c r="AQ98" i="64"/>
  <c r="AR98" i="64"/>
  <c r="E111" i="64"/>
  <c r="F111" i="64"/>
  <c r="G111" i="64"/>
  <c r="H111" i="64"/>
  <c r="I111" i="64"/>
  <c r="J111" i="64"/>
  <c r="K111" i="64"/>
  <c r="L111" i="64"/>
  <c r="M111" i="64"/>
  <c r="N111" i="64"/>
  <c r="O111" i="64"/>
  <c r="P111" i="64"/>
  <c r="Q111" i="64"/>
  <c r="R111" i="64"/>
  <c r="S111" i="64"/>
  <c r="T111" i="64"/>
  <c r="U111" i="64"/>
  <c r="V111" i="64"/>
  <c r="W111" i="64"/>
  <c r="X111" i="64"/>
  <c r="Y111" i="64"/>
  <c r="Z111" i="64"/>
  <c r="AA111" i="64"/>
  <c r="AB111" i="64"/>
  <c r="AC111" i="64"/>
  <c r="AD111" i="64"/>
  <c r="AE111" i="64"/>
  <c r="AF111" i="64"/>
  <c r="AG111" i="64"/>
  <c r="AH111" i="64"/>
  <c r="AI111" i="64"/>
  <c r="AJ111" i="64"/>
  <c r="AK111" i="64"/>
  <c r="AL111" i="64"/>
  <c r="AM111" i="64"/>
  <c r="AN111" i="64"/>
  <c r="AO111" i="64"/>
  <c r="AP111" i="64"/>
  <c r="AR111" i="64"/>
  <c r="AQ111" i="64"/>
  <c r="F86" i="64"/>
  <c r="E86" i="64"/>
  <c r="G86" i="64"/>
  <c r="H86" i="64"/>
  <c r="I86" i="64"/>
  <c r="J86" i="64"/>
  <c r="K86" i="64"/>
  <c r="L86" i="64"/>
  <c r="M86" i="64"/>
  <c r="N86" i="64"/>
  <c r="O86" i="64"/>
  <c r="AK86" i="64"/>
  <c r="AL86" i="64"/>
  <c r="AM86" i="64"/>
  <c r="AN86" i="64"/>
  <c r="AO86" i="64"/>
  <c r="AP86" i="64"/>
  <c r="AR86" i="64"/>
  <c r="AQ86" i="64"/>
  <c r="F81" i="64"/>
  <c r="E81" i="64"/>
  <c r="G81" i="64"/>
  <c r="H81" i="64"/>
  <c r="I81" i="64"/>
  <c r="J81" i="64"/>
  <c r="AF81" i="64"/>
  <c r="AG81" i="64"/>
  <c r="AH81" i="64"/>
  <c r="AI81" i="64"/>
  <c r="AJ81" i="64"/>
  <c r="AK81" i="64"/>
  <c r="AL81" i="64"/>
  <c r="AM81" i="64"/>
  <c r="AN81" i="64"/>
  <c r="AO81" i="64"/>
  <c r="AP81" i="64"/>
  <c r="AR81" i="64"/>
  <c r="AQ81" i="64"/>
  <c r="F22" i="63"/>
  <c r="E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AI22" i="63"/>
  <c r="AJ22" i="63"/>
  <c r="AK22" i="63"/>
  <c r="AL22" i="63"/>
  <c r="AM22" i="63"/>
  <c r="AN22" i="63"/>
  <c r="AO22" i="63"/>
  <c r="AP22" i="63"/>
  <c r="AQ22" i="63"/>
  <c r="AR22" i="63"/>
  <c r="F24" i="63"/>
  <c r="E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AI24" i="63"/>
  <c r="AJ24" i="63"/>
  <c r="AK24" i="63"/>
  <c r="AL24" i="63"/>
  <c r="AM24" i="63"/>
  <c r="AN24" i="63"/>
  <c r="AO24" i="63"/>
  <c r="AP24" i="63"/>
  <c r="AQ24" i="63"/>
  <c r="AR24" i="63"/>
  <c r="E89" i="62"/>
  <c r="G89" i="62"/>
  <c r="F89" i="62"/>
  <c r="H89" i="62"/>
  <c r="I89" i="62"/>
  <c r="J89" i="62"/>
  <c r="K89" i="62"/>
  <c r="L89" i="62"/>
  <c r="M89" i="62"/>
  <c r="N89" i="62"/>
  <c r="O89" i="62"/>
  <c r="P89" i="62"/>
  <c r="Q89" i="62"/>
  <c r="R89" i="62"/>
  <c r="AD89" i="62"/>
  <c r="AE89" i="62"/>
  <c r="AF89" i="62"/>
  <c r="AG89" i="62"/>
  <c r="AH89" i="62"/>
  <c r="AI89" i="62"/>
  <c r="AJ89" i="62"/>
  <c r="AK89" i="62"/>
  <c r="AL89" i="62"/>
  <c r="AM89" i="62"/>
  <c r="AN89" i="62"/>
  <c r="AO89" i="62"/>
  <c r="AP89" i="62"/>
  <c r="AQ89" i="62"/>
  <c r="AR89" i="62"/>
  <c r="E113" i="62"/>
  <c r="G113" i="62"/>
  <c r="F113" i="62"/>
  <c r="H113" i="62"/>
  <c r="I113" i="62"/>
  <c r="J113" i="62"/>
  <c r="K113" i="62"/>
  <c r="L113" i="62"/>
  <c r="M113" i="62"/>
  <c r="N113" i="62"/>
  <c r="O113" i="62"/>
  <c r="P113" i="62"/>
  <c r="Q113" i="62"/>
  <c r="R113" i="62"/>
  <c r="S113" i="62"/>
  <c r="T113" i="62"/>
  <c r="U113" i="62"/>
  <c r="V113" i="62"/>
  <c r="W113" i="62"/>
  <c r="X113" i="62"/>
  <c r="Y113" i="62"/>
  <c r="Z113" i="62"/>
  <c r="AA113" i="62"/>
  <c r="AB113" i="62"/>
  <c r="AC113" i="62"/>
  <c r="AD113" i="62"/>
  <c r="AE113" i="62"/>
  <c r="AF113" i="62"/>
  <c r="AG113" i="62"/>
  <c r="AH113" i="62"/>
  <c r="AI113" i="62"/>
  <c r="AJ113" i="62"/>
  <c r="AK113" i="62"/>
  <c r="AL113" i="62"/>
  <c r="AM113" i="62"/>
  <c r="AN113" i="62"/>
  <c r="AO113" i="62"/>
  <c r="AP113" i="62"/>
  <c r="AR113" i="62"/>
  <c r="AQ113" i="62"/>
  <c r="E83" i="62"/>
  <c r="F83" i="62"/>
  <c r="G83" i="62"/>
  <c r="H83" i="62"/>
  <c r="I83" i="62"/>
  <c r="J83" i="62"/>
  <c r="K83" i="62"/>
  <c r="L83" i="62"/>
  <c r="X83" i="62"/>
  <c r="Y83" i="62"/>
  <c r="Z83" i="62"/>
  <c r="AA83" i="62"/>
  <c r="AB83" i="62"/>
  <c r="AC83" i="62"/>
  <c r="AD83" i="62"/>
  <c r="AE83" i="62"/>
  <c r="AF83" i="62"/>
  <c r="AG83" i="62"/>
  <c r="AH83" i="62"/>
  <c r="AI83" i="62"/>
  <c r="AJ83" i="62"/>
  <c r="AK83" i="62"/>
  <c r="AL83" i="62"/>
  <c r="AM83" i="62"/>
  <c r="AN83" i="62"/>
  <c r="AO83" i="62"/>
  <c r="AP83" i="62"/>
  <c r="AQ83" i="62"/>
  <c r="AR83" i="62"/>
  <c r="E108" i="62"/>
  <c r="F108" i="62"/>
  <c r="G108" i="62"/>
  <c r="H108" i="62"/>
  <c r="I108" i="62"/>
  <c r="J108" i="62"/>
  <c r="K108" i="62"/>
  <c r="L108" i="62"/>
  <c r="M108" i="62"/>
  <c r="N108" i="62"/>
  <c r="O108" i="62"/>
  <c r="P108" i="62"/>
  <c r="Q108" i="62"/>
  <c r="R108" i="62"/>
  <c r="S108" i="62"/>
  <c r="T108" i="62"/>
  <c r="U108" i="62"/>
  <c r="V108" i="62"/>
  <c r="W108" i="62"/>
  <c r="X108" i="62"/>
  <c r="Y108" i="62"/>
  <c r="Z108" i="62"/>
  <c r="AA108" i="62"/>
  <c r="AB108" i="62"/>
  <c r="AC108" i="62"/>
  <c r="AD108" i="62"/>
  <c r="AE108" i="62"/>
  <c r="AF108" i="62"/>
  <c r="AG108" i="62"/>
  <c r="AH108" i="62"/>
  <c r="AI108" i="62"/>
  <c r="AJ108" i="62"/>
  <c r="AK108" i="62"/>
  <c r="AL108" i="62"/>
  <c r="AM108" i="62"/>
  <c r="AN108" i="62"/>
  <c r="AO108" i="62"/>
  <c r="AP108" i="62"/>
  <c r="AQ108" i="62"/>
  <c r="AR108" i="62"/>
  <c r="E94" i="62"/>
  <c r="F94" i="62"/>
  <c r="G94" i="62"/>
  <c r="H94" i="62"/>
  <c r="I94" i="62"/>
  <c r="J94" i="62"/>
  <c r="K94" i="62"/>
  <c r="L94" i="62"/>
  <c r="M94" i="62"/>
  <c r="N94" i="62"/>
  <c r="O94" i="62"/>
  <c r="P94" i="62"/>
  <c r="Q94" i="62"/>
  <c r="R94" i="62"/>
  <c r="S94" i="62"/>
  <c r="T94" i="62"/>
  <c r="U94" i="62"/>
  <c r="V94" i="62"/>
  <c r="W94" i="62"/>
  <c r="AI94" i="62"/>
  <c r="AJ94" i="62"/>
  <c r="AK94" i="62"/>
  <c r="AL94" i="62"/>
  <c r="AM94" i="62"/>
  <c r="AN94" i="62"/>
  <c r="AO94" i="62"/>
  <c r="AP94" i="62"/>
  <c r="AR94" i="62"/>
  <c r="AQ94" i="62"/>
  <c r="E98" i="63"/>
  <c r="G98" i="63"/>
  <c r="F98" i="63"/>
  <c r="H98" i="63"/>
  <c r="I98" i="63"/>
  <c r="J98" i="63"/>
  <c r="K98" i="63"/>
  <c r="L98" i="63"/>
  <c r="M98" i="63"/>
  <c r="N98" i="63"/>
  <c r="O98" i="63"/>
  <c r="P98" i="63"/>
  <c r="Q98" i="63"/>
  <c r="R98" i="63"/>
  <c r="S98" i="63"/>
  <c r="T98" i="63"/>
  <c r="U98" i="63"/>
  <c r="V98" i="63"/>
  <c r="W98" i="63"/>
  <c r="X98" i="63"/>
  <c r="Y98" i="63"/>
  <c r="Z98" i="63"/>
  <c r="AA98" i="63"/>
  <c r="AB98" i="63"/>
  <c r="AC98" i="63"/>
  <c r="AD98" i="63"/>
  <c r="AE98" i="63"/>
  <c r="AF98" i="63"/>
  <c r="AG98" i="63"/>
  <c r="AH98" i="63"/>
  <c r="AI98" i="63"/>
  <c r="AJ98" i="63"/>
  <c r="AK98" i="63"/>
  <c r="AL98" i="63"/>
  <c r="AM98" i="63"/>
  <c r="AN98" i="63"/>
  <c r="AO98" i="63"/>
  <c r="AP98" i="63"/>
  <c r="AQ98" i="63"/>
  <c r="AR98" i="63"/>
  <c r="E90" i="63"/>
  <c r="G90" i="63"/>
  <c r="F90" i="63"/>
  <c r="H90" i="63"/>
  <c r="I90" i="63"/>
  <c r="J90" i="63"/>
  <c r="K90" i="63"/>
  <c r="L90" i="63"/>
  <c r="M90" i="63"/>
  <c r="N90" i="63"/>
  <c r="O90" i="63"/>
  <c r="P90" i="63"/>
  <c r="Q90" i="63"/>
  <c r="R90" i="63"/>
  <c r="S90" i="63"/>
  <c r="T90" i="63"/>
  <c r="U90" i="63"/>
  <c r="V90" i="63"/>
  <c r="W90" i="63"/>
  <c r="X90" i="63"/>
  <c r="Y90" i="63"/>
  <c r="Z90" i="63"/>
  <c r="AA90" i="63"/>
  <c r="AB90" i="63"/>
  <c r="AC90" i="63"/>
  <c r="AD90" i="63"/>
  <c r="AE90" i="63"/>
  <c r="AF90" i="63"/>
  <c r="AG90" i="63"/>
  <c r="AH90" i="63"/>
  <c r="AI90" i="63"/>
  <c r="AJ90" i="63"/>
  <c r="AK90" i="63"/>
  <c r="AL90" i="63"/>
  <c r="AM90" i="63"/>
  <c r="AN90" i="63"/>
  <c r="AO90" i="63"/>
  <c r="AP90" i="63"/>
  <c r="AR90" i="63"/>
  <c r="AQ90" i="63"/>
  <c r="E77" i="63"/>
  <c r="E104" i="63"/>
  <c r="G104" i="63"/>
  <c r="F104" i="63"/>
  <c r="H104" i="63"/>
  <c r="I104" i="63"/>
  <c r="J104" i="63"/>
  <c r="K104" i="63"/>
  <c r="L104" i="63"/>
  <c r="M104" i="63"/>
  <c r="N104" i="63"/>
  <c r="O104" i="63"/>
  <c r="P104" i="63"/>
  <c r="Q104" i="63"/>
  <c r="R104" i="63"/>
  <c r="S104" i="63"/>
  <c r="T104" i="63"/>
  <c r="U104" i="63"/>
  <c r="V104" i="63"/>
  <c r="W104" i="63"/>
  <c r="X104" i="63"/>
  <c r="Y104" i="63"/>
  <c r="Z104" i="63"/>
  <c r="AA104" i="63"/>
  <c r="AB104" i="63"/>
  <c r="AC104" i="63"/>
  <c r="AD104" i="63"/>
  <c r="AE104" i="63"/>
  <c r="AF104" i="63"/>
  <c r="AG104" i="63"/>
  <c r="AH104" i="63"/>
  <c r="AI104" i="63"/>
  <c r="AJ104" i="63"/>
  <c r="AK104" i="63"/>
  <c r="AL104" i="63"/>
  <c r="AM104" i="63"/>
  <c r="AN104" i="63"/>
  <c r="AO104" i="63"/>
  <c r="AP104" i="63"/>
  <c r="AQ104" i="63"/>
  <c r="AR104" i="63"/>
  <c r="E91" i="63"/>
  <c r="G91" i="63"/>
  <c r="F91" i="63"/>
  <c r="H91" i="63"/>
  <c r="I91" i="63"/>
  <c r="J91" i="63"/>
  <c r="K91" i="63"/>
  <c r="L91" i="63"/>
  <c r="M91" i="63"/>
  <c r="N91" i="63"/>
  <c r="O91" i="63"/>
  <c r="P91" i="63"/>
  <c r="Q91" i="63"/>
  <c r="R91" i="63"/>
  <c r="S91" i="63"/>
  <c r="T91" i="63"/>
  <c r="U91" i="63"/>
  <c r="V91" i="63"/>
  <c r="W91" i="63"/>
  <c r="X91" i="63"/>
  <c r="Y91" i="63"/>
  <c r="Z91" i="63"/>
  <c r="AA91" i="63"/>
  <c r="AB91" i="63"/>
  <c r="AC91" i="63"/>
  <c r="AD91" i="63"/>
  <c r="AE91" i="63"/>
  <c r="AF91" i="63"/>
  <c r="AG91" i="63"/>
  <c r="AH91" i="63"/>
  <c r="AI91" i="63"/>
  <c r="AJ91" i="63"/>
  <c r="AK91" i="63"/>
  <c r="AL91" i="63"/>
  <c r="AM91" i="63"/>
  <c r="AN91" i="63"/>
  <c r="AO91" i="63"/>
  <c r="AP91" i="63"/>
  <c r="AR91" i="63"/>
  <c r="AQ91" i="63"/>
  <c r="F103" i="64"/>
  <c r="E103" i="64"/>
  <c r="G103" i="64"/>
  <c r="H103" i="64"/>
  <c r="I103" i="64"/>
  <c r="J103" i="64"/>
  <c r="K103" i="64"/>
  <c r="L103" i="64"/>
  <c r="M103" i="64"/>
  <c r="N103" i="64"/>
  <c r="O103" i="64"/>
  <c r="P103" i="64"/>
  <c r="Q103" i="64"/>
  <c r="R103" i="64"/>
  <c r="S103" i="64"/>
  <c r="T103" i="64"/>
  <c r="U103" i="64"/>
  <c r="V103" i="64"/>
  <c r="W103" i="64"/>
  <c r="X103" i="64"/>
  <c r="Y103" i="64"/>
  <c r="Z103" i="64"/>
  <c r="AA103" i="64"/>
  <c r="AB103" i="64"/>
  <c r="AC103" i="64"/>
  <c r="AD103" i="64"/>
  <c r="AE103" i="64"/>
  <c r="AF103" i="64"/>
  <c r="AG103" i="64"/>
  <c r="AH103" i="64"/>
  <c r="AI103" i="64"/>
  <c r="AJ103" i="64"/>
  <c r="AK103" i="64"/>
  <c r="AL103" i="64"/>
  <c r="AM103" i="64"/>
  <c r="AN103" i="64"/>
  <c r="AO103" i="64"/>
  <c r="AP103" i="64"/>
  <c r="AR103" i="64"/>
  <c r="AQ103" i="64"/>
  <c r="F78" i="64"/>
  <c r="E78" i="64"/>
  <c r="G78" i="64"/>
  <c r="AC78" i="64"/>
  <c r="AD78" i="64"/>
  <c r="AE78" i="64"/>
  <c r="AF78" i="64"/>
  <c r="AG78" i="64"/>
  <c r="AH78" i="64"/>
  <c r="AI78" i="64"/>
  <c r="AJ78" i="64"/>
  <c r="AK78" i="64"/>
  <c r="AL78" i="64"/>
  <c r="AM78" i="64"/>
  <c r="AN78" i="64"/>
  <c r="AO78" i="64"/>
  <c r="AP78" i="64"/>
  <c r="AR78" i="64"/>
  <c r="AQ78" i="64"/>
  <c r="E83" i="64"/>
  <c r="F83" i="64"/>
  <c r="G83" i="64"/>
  <c r="H83" i="64"/>
  <c r="I83" i="64"/>
  <c r="J83" i="64"/>
  <c r="K83" i="64"/>
  <c r="L83" i="64"/>
  <c r="AH83" i="64"/>
  <c r="AI83" i="64"/>
  <c r="AJ83" i="64"/>
  <c r="AK83" i="64"/>
  <c r="AL83" i="64"/>
  <c r="AM83" i="64"/>
  <c r="AN83" i="64"/>
  <c r="AO83" i="64"/>
  <c r="AP83" i="64"/>
  <c r="AQ83" i="64"/>
  <c r="AR83" i="64"/>
  <c r="E96" i="64"/>
  <c r="F96" i="64"/>
  <c r="G96" i="64"/>
  <c r="H96" i="64"/>
  <c r="I96" i="64"/>
  <c r="J96" i="64"/>
  <c r="K96" i="64"/>
  <c r="L96" i="64"/>
  <c r="M96" i="64"/>
  <c r="N96" i="64"/>
  <c r="O96" i="64"/>
  <c r="P96" i="64"/>
  <c r="Q96" i="64"/>
  <c r="R96" i="64"/>
  <c r="S96" i="64"/>
  <c r="T96" i="64"/>
  <c r="U96" i="64"/>
  <c r="V96" i="64"/>
  <c r="W96" i="64"/>
  <c r="X96" i="64"/>
  <c r="Y96" i="64"/>
  <c r="Z96" i="64"/>
  <c r="AA96" i="64"/>
  <c r="AB96" i="64"/>
  <c r="AC96" i="64"/>
  <c r="AD96" i="64"/>
  <c r="AE96" i="64"/>
  <c r="AF96" i="64"/>
  <c r="AG96" i="64"/>
  <c r="AH96" i="64"/>
  <c r="AI96" i="64"/>
  <c r="AJ96" i="64"/>
  <c r="AK96" i="64"/>
  <c r="AL96" i="64"/>
  <c r="AM96" i="64"/>
  <c r="AN96" i="64"/>
  <c r="AO96" i="64"/>
  <c r="AP96" i="64"/>
  <c r="AQ96" i="64"/>
  <c r="AR96" i="64"/>
  <c r="F89" i="64"/>
  <c r="E89" i="64"/>
  <c r="G89" i="64"/>
  <c r="H89" i="64"/>
  <c r="I89" i="64"/>
  <c r="J89" i="64"/>
  <c r="K89" i="64"/>
  <c r="L89" i="64"/>
  <c r="M89" i="64"/>
  <c r="N89" i="64"/>
  <c r="O89" i="64"/>
  <c r="P89" i="64"/>
  <c r="Q89" i="64"/>
  <c r="R89" i="64"/>
  <c r="AN89" i="64"/>
  <c r="AO89" i="64"/>
  <c r="AP89" i="64"/>
  <c r="AR89" i="64"/>
  <c r="AQ89" i="64"/>
  <c r="F47" i="63"/>
  <c r="E47" i="63"/>
  <c r="G47" i="63"/>
  <c r="H47" i="63"/>
  <c r="I47" i="63"/>
  <c r="J47" i="63"/>
  <c r="K47" i="63"/>
  <c r="L47" i="63"/>
  <c r="M47" i="63"/>
  <c r="N47" i="63"/>
  <c r="O47" i="63"/>
  <c r="P47" i="63"/>
  <c r="Q47" i="63"/>
  <c r="R47" i="63"/>
  <c r="S47" i="63"/>
  <c r="T47" i="63"/>
  <c r="U47" i="63"/>
  <c r="V47" i="63"/>
  <c r="W47" i="63"/>
  <c r="X47" i="63"/>
  <c r="Y47" i="63"/>
  <c r="Z47" i="63"/>
  <c r="AA47" i="63"/>
  <c r="AB47" i="63"/>
  <c r="AC47" i="63"/>
  <c r="AD47" i="63"/>
  <c r="AE47" i="63"/>
  <c r="AF47" i="63"/>
  <c r="AG47" i="63"/>
  <c r="AH47" i="63"/>
  <c r="AI47" i="63"/>
  <c r="AJ47" i="63"/>
  <c r="AK47" i="63"/>
  <c r="AL47" i="63"/>
  <c r="AM47" i="63"/>
  <c r="AN47" i="63"/>
  <c r="AO47" i="63"/>
  <c r="AP47" i="63"/>
  <c r="AQ47" i="63"/>
  <c r="AR47" i="63"/>
  <c r="F36" i="63"/>
  <c r="E36" i="63"/>
  <c r="G36" i="63"/>
  <c r="H36" i="63"/>
  <c r="I36" i="63"/>
  <c r="J36" i="63"/>
  <c r="K36" i="63"/>
  <c r="L36" i="63"/>
  <c r="M36" i="63"/>
  <c r="N36" i="63"/>
  <c r="O36" i="63"/>
  <c r="P36" i="63"/>
  <c r="Q36" i="63"/>
  <c r="R36" i="63"/>
  <c r="S36" i="63"/>
  <c r="T36" i="63"/>
  <c r="U36" i="63"/>
  <c r="V36" i="63"/>
  <c r="W36" i="63"/>
  <c r="X36" i="63"/>
  <c r="Y36" i="63"/>
  <c r="Z36" i="63"/>
  <c r="AA36" i="63"/>
  <c r="AB36" i="63"/>
  <c r="AC36" i="63"/>
  <c r="AD36" i="63"/>
  <c r="AE36" i="63"/>
  <c r="AF36" i="63"/>
  <c r="AG36" i="63"/>
  <c r="AH36" i="63"/>
  <c r="AI36" i="63"/>
  <c r="AJ36" i="63"/>
  <c r="AK36" i="63"/>
  <c r="AL36" i="63"/>
  <c r="AM36" i="63"/>
  <c r="AN36" i="63"/>
  <c r="AO36" i="63"/>
  <c r="AP36" i="63"/>
  <c r="AQ36" i="63"/>
  <c r="AR36" i="63"/>
  <c r="F27" i="63"/>
  <c r="E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AI27" i="63"/>
  <c r="AJ27" i="63"/>
  <c r="AK27" i="63"/>
  <c r="AL27" i="63"/>
  <c r="AM27" i="63"/>
  <c r="AN27" i="63"/>
  <c r="AO27" i="63"/>
  <c r="AP27" i="63"/>
  <c r="AQ27" i="63"/>
  <c r="AR27" i="63"/>
  <c r="E106" i="62"/>
  <c r="F106" i="62"/>
  <c r="G106" i="62"/>
  <c r="H106" i="62"/>
  <c r="I106" i="62"/>
  <c r="J106" i="62"/>
  <c r="K106" i="62"/>
  <c r="L106" i="62"/>
  <c r="M106" i="62"/>
  <c r="N106" i="62"/>
  <c r="O106" i="62"/>
  <c r="P106" i="62"/>
  <c r="Q106" i="62"/>
  <c r="R106" i="62"/>
  <c r="S106" i="62"/>
  <c r="T106" i="62"/>
  <c r="U106" i="62"/>
  <c r="V106" i="62"/>
  <c r="W106" i="62"/>
  <c r="X106" i="62"/>
  <c r="Y106" i="62"/>
  <c r="Z106" i="62"/>
  <c r="AA106" i="62"/>
  <c r="AB106" i="62"/>
  <c r="AC106" i="62"/>
  <c r="AD106" i="62"/>
  <c r="AE106" i="62"/>
  <c r="AF106" i="62"/>
  <c r="AG106" i="62"/>
  <c r="AH106" i="62"/>
  <c r="AI106" i="62"/>
  <c r="AJ106" i="62"/>
  <c r="AK106" i="62"/>
  <c r="AL106" i="62"/>
  <c r="AM106" i="62"/>
  <c r="AN106" i="62"/>
  <c r="AO106" i="62"/>
  <c r="AP106" i="62"/>
  <c r="AR106" i="62"/>
  <c r="AQ106" i="62"/>
  <c r="F30" i="63"/>
  <c r="E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AI30" i="63"/>
  <c r="AJ30" i="63"/>
  <c r="AK30" i="63"/>
  <c r="AL30" i="63"/>
  <c r="AM30" i="63"/>
  <c r="AN30" i="63"/>
  <c r="AO30" i="63"/>
  <c r="AP30" i="63"/>
  <c r="AQ30" i="63"/>
  <c r="AR30" i="63"/>
  <c r="F35" i="63"/>
  <c r="E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I35" i="63"/>
  <c r="AJ35" i="63"/>
  <c r="AK35" i="63"/>
  <c r="AL35" i="63"/>
  <c r="AM35" i="63"/>
  <c r="AN35" i="63"/>
  <c r="AO35" i="63"/>
  <c r="AP35" i="63"/>
  <c r="AQ35" i="63"/>
  <c r="AR35" i="63"/>
  <c r="F45" i="63"/>
  <c r="E45" i="63"/>
  <c r="G45" i="63"/>
  <c r="H45" i="63"/>
  <c r="I45" i="63"/>
  <c r="J45" i="63"/>
  <c r="K45" i="63"/>
  <c r="L45" i="63"/>
  <c r="M45" i="63"/>
  <c r="N45" i="63"/>
  <c r="O45" i="63"/>
  <c r="P45" i="63"/>
  <c r="Q45" i="63"/>
  <c r="R45" i="63"/>
  <c r="S45" i="63"/>
  <c r="T45" i="63"/>
  <c r="U45" i="63"/>
  <c r="V45" i="63"/>
  <c r="W45" i="63"/>
  <c r="X45" i="63"/>
  <c r="Y45" i="63"/>
  <c r="Z45" i="63"/>
  <c r="AA45" i="63"/>
  <c r="AB45" i="63"/>
  <c r="AC45" i="63"/>
  <c r="AD45" i="63"/>
  <c r="AE45" i="63"/>
  <c r="AF45" i="63"/>
  <c r="AG45" i="63"/>
  <c r="AH45" i="63"/>
  <c r="AI45" i="63"/>
  <c r="AJ45" i="63"/>
  <c r="AK45" i="63"/>
  <c r="AL45" i="63"/>
  <c r="AM45" i="63"/>
  <c r="AN45" i="63"/>
  <c r="AO45" i="63"/>
  <c r="AP45" i="63"/>
  <c r="AQ45" i="63"/>
  <c r="AR45" i="63"/>
  <c r="F38" i="63"/>
  <c r="E38" i="63"/>
  <c r="G38" i="63"/>
  <c r="H38" i="63"/>
  <c r="I38" i="63"/>
  <c r="J38" i="63"/>
  <c r="K38" i="63"/>
  <c r="L38" i="63"/>
  <c r="M38" i="63"/>
  <c r="N38" i="63"/>
  <c r="O38" i="63"/>
  <c r="P38" i="63"/>
  <c r="Q38" i="63"/>
  <c r="R38" i="63"/>
  <c r="S38" i="63"/>
  <c r="T38" i="63"/>
  <c r="U38" i="63"/>
  <c r="V38" i="63"/>
  <c r="W38" i="63"/>
  <c r="X38" i="63"/>
  <c r="Y38" i="63"/>
  <c r="Z38" i="63"/>
  <c r="AA38" i="63"/>
  <c r="AB38" i="63"/>
  <c r="AC38" i="63"/>
  <c r="AD38" i="63"/>
  <c r="AE38" i="63"/>
  <c r="AF38" i="63"/>
  <c r="AG38" i="63"/>
  <c r="AH38" i="63"/>
  <c r="AI38" i="63"/>
  <c r="AJ38" i="63"/>
  <c r="AK38" i="63"/>
  <c r="AL38" i="63"/>
  <c r="AM38" i="63"/>
  <c r="AN38" i="63"/>
  <c r="AO38" i="63"/>
  <c r="AP38" i="63"/>
  <c r="AQ38" i="63"/>
  <c r="AR38" i="63"/>
  <c r="F40" i="63"/>
  <c r="E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AI40" i="63"/>
  <c r="AJ40" i="63"/>
  <c r="AK40" i="63"/>
  <c r="AL40" i="63"/>
  <c r="AM40" i="63"/>
  <c r="AN40" i="63"/>
  <c r="AO40" i="63"/>
  <c r="AP40" i="63"/>
  <c r="AQ40" i="63"/>
  <c r="AR40" i="63"/>
  <c r="F26" i="63"/>
  <c r="E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AI26" i="63"/>
  <c r="AJ26" i="63"/>
  <c r="AK26" i="63"/>
  <c r="AL26" i="63"/>
  <c r="AM26" i="63"/>
  <c r="AN26" i="63"/>
  <c r="AO26" i="63"/>
  <c r="AP26" i="63"/>
  <c r="AQ26" i="63"/>
  <c r="AR26" i="63"/>
  <c r="F51" i="63"/>
  <c r="E51" i="63"/>
  <c r="G51" i="63"/>
  <c r="H51" i="63"/>
  <c r="I51" i="63"/>
  <c r="J51" i="63"/>
  <c r="K51" i="63"/>
  <c r="L51" i="63"/>
  <c r="M51" i="63"/>
  <c r="N51" i="63"/>
  <c r="O51" i="63"/>
  <c r="P51" i="63"/>
  <c r="Q51" i="63"/>
  <c r="R51" i="63"/>
  <c r="S51" i="63"/>
  <c r="T51" i="63"/>
  <c r="U51" i="63"/>
  <c r="V51" i="63"/>
  <c r="W51" i="63"/>
  <c r="X51" i="63"/>
  <c r="Y51" i="63"/>
  <c r="Z51" i="63"/>
  <c r="AA51" i="63"/>
  <c r="AB51" i="63"/>
  <c r="AC51" i="63"/>
  <c r="AD51" i="63"/>
  <c r="AE51" i="63"/>
  <c r="AF51" i="63"/>
  <c r="AG51" i="63"/>
  <c r="AH51" i="63"/>
  <c r="AI51" i="63"/>
  <c r="AJ51" i="63"/>
  <c r="AK51" i="63"/>
  <c r="AL51" i="63"/>
  <c r="AM51" i="63"/>
  <c r="AN51" i="63"/>
  <c r="AO51" i="63"/>
  <c r="AP51" i="63"/>
  <c r="AQ51" i="63"/>
  <c r="AR51" i="63"/>
  <c r="F46" i="63"/>
  <c r="E46" i="63"/>
  <c r="G46" i="63"/>
  <c r="H46" i="63"/>
  <c r="I46" i="63"/>
  <c r="J46" i="63"/>
  <c r="K46" i="63"/>
  <c r="L46" i="63"/>
  <c r="M46" i="63"/>
  <c r="N46" i="63"/>
  <c r="O46" i="63"/>
  <c r="P46" i="63"/>
  <c r="Q46" i="63"/>
  <c r="R46" i="63"/>
  <c r="S46" i="63"/>
  <c r="T46" i="63"/>
  <c r="U46" i="63"/>
  <c r="V46" i="63"/>
  <c r="W46" i="63"/>
  <c r="X46" i="63"/>
  <c r="Y46" i="63"/>
  <c r="Z46" i="63"/>
  <c r="AA46" i="63"/>
  <c r="AB46" i="63"/>
  <c r="AC46" i="63"/>
  <c r="AD46" i="63"/>
  <c r="AE46" i="63"/>
  <c r="AF46" i="63"/>
  <c r="AG46" i="63"/>
  <c r="AH46" i="63"/>
  <c r="AI46" i="63"/>
  <c r="AJ46" i="63"/>
  <c r="AK46" i="63"/>
  <c r="AL46" i="63"/>
  <c r="AM46" i="63"/>
  <c r="AN46" i="63"/>
  <c r="AO46" i="63"/>
  <c r="AP46" i="63"/>
  <c r="AQ46" i="63"/>
  <c r="AR46" i="63"/>
  <c r="F23" i="63"/>
  <c r="E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AI23" i="63"/>
  <c r="AJ23" i="63"/>
  <c r="AK23" i="63"/>
  <c r="AL23" i="63"/>
  <c r="AM23" i="63"/>
  <c r="AN23" i="63"/>
  <c r="AO23" i="63"/>
  <c r="AP23" i="63"/>
  <c r="AQ23" i="63"/>
  <c r="AR23" i="63"/>
  <c r="F48" i="63"/>
  <c r="E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AF48" i="63"/>
  <c r="AG48" i="63"/>
  <c r="AH48" i="63"/>
  <c r="AI48" i="63"/>
  <c r="AJ48" i="63"/>
  <c r="AK48" i="63"/>
  <c r="AL48" i="63"/>
  <c r="AM48" i="63"/>
  <c r="AN48" i="63"/>
  <c r="AO48" i="63"/>
  <c r="AP48" i="63"/>
  <c r="AQ48" i="63"/>
  <c r="AR48" i="63"/>
  <c r="F34" i="63"/>
  <c r="E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AI34" i="63"/>
  <c r="AJ34" i="63"/>
  <c r="AK34" i="63"/>
  <c r="AL34" i="63"/>
  <c r="AM34" i="63"/>
  <c r="AN34" i="63"/>
  <c r="AO34" i="63"/>
  <c r="AP34" i="63"/>
  <c r="AQ34" i="63"/>
  <c r="AR34" i="63"/>
  <c r="E59" i="63"/>
  <c r="F59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W59" i="63"/>
  <c r="X59" i="63"/>
  <c r="Y59" i="63"/>
  <c r="Z59" i="63"/>
  <c r="AA59" i="63"/>
  <c r="AB59" i="63"/>
  <c r="AC59" i="63"/>
  <c r="AD59" i="63"/>
  <c r="AE59" i="63"/>
  <c r="AF59" i="63"/>
  <c r="AG59" i="63"/>
  <c r="AH59" i="63"/>
  <c r="AI59" i="63"/>
  <c r="AJ59" i="63"/>
  <c r="AK59" i="63"/>
  <c r="AL59" i="63"/>
  <c r="AM59" i="63"/>
  <c r="AN59" i="63"/>
  <c r="AO59" i="63"/>
  <c r="AP59" i="63"/>
  <c r="AQ59" i="63"/>
  <c r="AR59" i="63"/>
  <c r="E96" i="62"/>
  <c r="F96" i="62"/>
  <c r="G96" i="62"/>
  <c r="H96" i="62"/>
  <c r="I96" i="62"/>
  <c r="J96" i="62"/>
  <c r="K96" i="62"/>
  <c r="L96" i="62"/>
  <c r="M96" i="62"/>
  <c r="N96" i="62"/>
  <c r="O96" i="62"/>
  <c r="P96" i="62"/>
  <c r="Q96" i="62"/>
  <c r="R96" i="62"/>
  <c r="S96" i="62"/>
  <c r="T96" i="62"/>
  <c r="U96" i="62"/>
  <c r="V96" i="62"/>
  <c r="W96" i="62"/>
  <c r="X96" i="62"/>
  <c r="Y96" i="62"/>
  <c r="Z96" i="62"/>
  <c r="AA96" i="62"/>
  <c r="AB96" i="62"/>
  <c r="AC96" i="62"/>
  <c r="AD96" i="62"/>
  <c r="AE96" i="62"/>
  <c r="AF96" i="62"/>
  <c r="AG96" i="62"/>
  <c r="AH96" i="62"/>
  <c r="AI96" i="62"/>
  <c r="AJ96" i="62"/>
  <c r="AK96" i="62"/>
  <c r="AL96" i="62"/>
  <c r="AM96" i="62"/>
  <c r="AN96" i="62"/>
  <c r="AO96" i="62"/>
  <c r="AP96" i="62"/>
  <c r="AQ96" i="62"/>
  <c r="AR96" i="62"/>
  <c r="E88" i="62"/>
  <c r="F88" i="62"/>
  <c r="G88" i="62"/>
  <c r="H88" i="62"/>
  <c r="I88" i="62"/>
  <c r="J88" i="62"/>
  <c r="K88" i="62"/>
  <c r="L88" i="62"/>
  <c r="M88" i="62"/>
  <c r="N88" i="62"/>
  <c r="O88" i="62"/>
  <c r="P88" i="62"/>
  <c r="Q88" i="62"/>
  <c r="AC88" i="62"/>
  <c r="AD88" i="62"/>
  <c r="AE88" i="62"/>
  <c r="AF88" i="62"/>
  <c r="AG88" i="62"/>
  <c r="AH88" i="62"/>
  <c r="AI88" i="62"/>
  <c r="AJ88" i="62"/>
  <c r="AK88" i="62"/>
  <c r="AL88" i="62"/>
  <c r="AM88" i="62"/>
  <c r="AN88" i="62"/>
  <c r="AO88" i="62"/>
  <c r="AP88" i="62"/>
  <c r="AQ88" i="62"/>
  <c r="AR88" i="62"/>
  <c r="E91" i="62"/>
  <c r="G91" i="62"/>
  <c r="F91" i="62"/>
  <c r="H91" i="62"/>
  <c r="I91" i="62"/>
  <c r="J91" i="62"/>
  <c r="K91" i="62"/>
  <c r="L91" i="62"/>
  <c r="M91" i="62"/>
  <c r="N91" i="62"/>
  <c r="O91" i="62"/>
  <c r="P91" i="62"/>
  <c r="Q91" i="62"/>
  <c r="R91" i="62"/>
  <c r="S91" i="62"/>
  <c r="T91" i="62"/>
  <c r="AF91" i="62"/>
  <c r="AG91" i="62"/>
  <c r="AH91" i="62"/>
  <c r="AI91" i="62"/>
  <c r="AJ91" i="62"/>
  <c r="AK91" i="62"/>
  <c r="AL91" i="62"/>
  <c r="AM91" i="62"/>
  <c r="AN91" i="62"/>
  <c r="AO91" i="62"/>
  <c r="AP91" i="62"/>
  <c r="AR91" i="62"/>
  <c r="AQ91" i="62"/>
  <c r="E77" i="62"/>
  <c r="F77" i="62"/>
  <c r="E102" i="62"/>
  <c r="F102" i="62"/>
  <c r="G102" i="62"/>
  <c r="H102" i="62"/>
  <c r="I102" i="62"/>
  <c r="J102" i="62"/>
  <c r="K102" i="62"/>
  <c r="L102" i="62"/>
  <c r="M102" i="62"/>
  <c r="N102" i="62"/>
  <c r="O102" i="62"/>
  <c r="P102" i="62"/>
  <c r="Q102" i="62"/>
  <c r="R102" i="62"/>
  <c r="S102" i="62"/>
  <c r="T102" i="62"/>
  <c r="U102" i="62"/>
  <c r="V102" i="62"/>
  <c r="W102" i="62"/>
  <c r="X102" i="62"/>
  <c r="Y102" i="62"/>
  <c r="Z102" i="62"/>
  <c r="AA102" i="62"/>
  <c r="AB102" i="62"/>
  <c r="AC102" i="62"/>
  <c r="AD102" i="62"/>
  <c r="AE102" i="62"/>
  <c r="AF102" i="62"/>
  <c r="AG102" i="62"/>
  <c r="AH102" i="62"/>
  <c r="AI102" i="62"/>
  <c r="AJ102" i="62"/>
  <c r="AK102" i="62"/>
  <c r="AL102" i="62"/>
  <c r="AM102" i="62"/>
  <c r="AN102" i="62"/>
  <c r="AO102" i="62"/>
  <c r="AP102" i="62"/>
  <c r="AQ102" i="62"/>
  <c r="AR102" i="62"/>
  <c r="D59" i="62"/>
  <c r="D51" i="62"/>
  <c r="D43" i="62"/>
  <c r="D35" i="62"/>
  <c r="D27" i="62"/>
  <c r="D58" i="62"/>
  <c r="D50" i="62"/>
  <c r="D42" i="62"/>
  <c r="D34" i="62"/>
  <c r="D26" i="62"/>
  <c r="D57" i="62"/>
  <c r="D49" i="62"/>
  <c r="D41" i="62"/>
  <c r="D33" i="62"/>
  <c r="D25" i="62"/>
  <c r="D56" i="62"/>
  <c r="D48" i="62"/>
  <c r="D40" i="62"/>
  <c r="D32" i="62"/>
  <c r="D24" i="62"/>
  <c r="D55" i="62"/>
  <c r="D47" i="62"/>
  <c r="D39" i="62"/>
  <c r="D31" i="62"/>
  <c r="D23" i="62"/>
  <c r="D54" i="62"/>
  <c r="D46" i="62"/>
  <c r="D38" i="62"/>
  <c r="D30" i="62"/>
  <c r="D22" i="62"/>
  <c r="D53" i="62"/>
  <c r="D45" i="62"/>
  <c r="D37" i="62"/>
  <c r="D29" i="62"/>
  <c r="D21" i="62"/>
  <c r="D36" i="62"/>
  <c r="D28" i="62"/>
  <c r="D20" i="62"/>
  <c r="D52" i="62"/>
  <c r="D44" i="62"/>
  <c r="E114" i="63"/>
  <c r="G114" i="63"/>
  <c r="F114" i="63"/>
  <c r="H114" i="63"/>
  <c r="I114" i="63"/>
  <c r="J114" i="63"/>
  <c r="K114" i="63"/>
  <c r="L114" i="63"/>
  <c r="M114" i="63"/>
  <c r="N114" i="63"/>
  <c r="O114" i="63"/>
  <c r="P114" i="63"/>
  <c r="Q114" i="63"/>
  <c r="R114" i="63"/>
  <c r="S114" i="63"/>
  <c r="T114" i="63"/>
  <c r="U114" i="63"/>
  <c r="V114" i="63"/>
  <c r="W114" i="63"/>
  <c r="X114" i="63"/>
  <c r="Y114" i="63"/>
  <c r="Z114" i="63"/>
  <c r="AA114" i="63"/>
  <c r="AB114" i="63"/>
  <c r="AC114" i="63"/>
  <c r="AD114" i="63"/>
  <c r="AE114" i="63"/>
  <c r="AF114" i="63"/>
  <c r="AG114" i="63"/>
  <c r="AH114" i="63"/>
  <c r="AI114" i="63"/>
  <c r="AJ114" i="63"/>
  <c r="AK114" i="63"/>
  <c r="AL114" i="63"/>
  <c r="AM114" i="63"/>
  <c r="AN114" i="63"/>
  <c r="AO114" i="63"/>
  <c r="AP114" i="63"/>
  <c r="AQ114" i="63"/>
  <c r="AR114" i="63"/>
  <c r="E106" i="63"/>
  <c r="G106" i="63"/>
  <c r="F106" i="63"/>
  <c r="H106" i="63"/>
  <c r="I106" i="63"/>
  <c r="J106" i="63"/>
  <c r="K106" i="63"/>
  <c r="L106" i="63"/>
  <c r="M106" i="63"/>
  <c r="N106" i="63"/>
  <c r="O106" i="63"/>
  <c r="P106" i="63"/>
  <c r="Q106" i="63"/>
  <c r="R106" i="63"/>
  <c r="S106" i="63"/>
  <c r="T106" i="63"/>
  <c r="U106" i="63"/>
  <c r="V106" i="63"/>
  <c r="W106" i="63"/>
  <c r="X106" i="63"/>
  <c r="Y106" i="63"/>
  <c r="Z106" i="63"/>
  <c r="AA106" i="63"/>
  <c r="AB106" i="63"/>
  <c r="AC106" i="63"/>
  <c r="AD106" i="63"/>
  <c r="AE106" i="63"/>
  <c r="AF106" i="63"/>
  <c r="AG106" i="63"/>
  <c r="AH106" i="63"/>
  <c r="AI106" i="63"/>
  <c r="AJ106" i="63"/>
  <c r="AK106" i="63"/>
  <c r="AL106" i="63"/>
  <c r="AM106" i="63"/>
  <c r="AN106" i="63"/>
  <c r="AO106" i="63"/>
  <c r="AP106" i="63"/>
  <c r="AR106" i="63"/>
  <c r="AQ106" i="63"/>
  <c r="E85" i="63"/>
  <c r="G85" i="63"/>
  <c r="F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T85" i="63"/>
  <c r="U85" i="63"/>
  <c r="V85" i="63"/>
  <c r="W85" i="63"/>
  <c r="X85" i="63"/>
  <c r="Y85" i="63"/>
  <c r="Z85" i="63"/>
  <c r="AA85" i="63"/>
  <c r="AB85" i="63"/>
  <c r="AC85" i="63"/>
  <c r="AD85" i="63"/>
  <c r="AE85" i="63"/>
  <c r="AF85" i="63"/>
  <c r="AG85" i="63"/>
  <c r="AH85" i="63"/>
  <c r="AI85" i="63"/>
  <c r="AJ85" i="63"/>
  <c r="AK85" i="63"/>
  <c r="AL85" i="63"/>
  <c r="AM85" i="63"/>
  <c r="AN85" i="63"/>
  <c r="AO85" i="63"/>
  <c r="AP85" i="63"/>
  <c r="AR85" i="63"/>
  <c r="AQ85" i="63"/>
  <c r="E112" i="63"/>
  <c r="G112" i="63"/>
  <c r="F112" i="63"/>
  <c r="H112" i="63"/>
  <c r="I112" i="63"/>
  <c r="J112" i="63"/>
  <c r="K112" i="63"/>
  <c r="L112" i="63"/>
  <c r="M112" i="63"/>
  <c r="N112" i="63"/>
  <c r="O112" i="63"/>
  <c r="P112" i="63"/>
  <c r="Q112" i="63"/>
  <c r="R112" i="63"/>
  <c r="S112" i="63"/>
  <c r="T112" i="63"/>
  <c r="U112" i="63"/>
  <c r="V112" i="63"/>
  <c r="W112" i="63"/>
  <c r="X112" i="63"/>
  <c r="Y112" i="63"/>
  <c r="Z112" i="63"/>
  <c r="AA112" i="63"/>
  <c r="AB112" i="63"/>
  <c r="AC112" i="63"/>
  <c r="AD112" i="63"/>
  <c r="AE112" i="63"/>
  <c r="AF112" i="63"/>
  <c r="AG112" i="63"/>
  <c r="AH112" i="63"/>
  <c r="AI112" i="63"/>
  <c r="AJ112" i="63"/>
  <c r="AK112" i="63"/>
  <c r="AL112" i="63"/>
  <c r="AM112" i="63"/>
  <c r="AN112" i="63"/>
  <c r="AO112" i="63"/>
  <c r="AP112" i="63"/>
  <c r="AQ112" i="63"/>
  <c r="AR112" i="63"/>
  <c r="E99" i="63"/>
  <c r="G99" i="63"/>
  <c r="F99" i="63"/>
  <c r="H99" i="63"/>
  <c r="I99" i="63"/>
  <c r="J99" i="63"/>
  <c r="K99" i="63"/>
  <c r="L99" i="63"/>
  <c r="M99" i="63"/>
  <c r="N99" i="63"/>
  <c r="O99" i="63"/>
  <c r="P99" i="63"/>
  <c r="Q99" i="63"/>
  <c r="R99" i="63"/>
  <c r="S99" i="63"/>
  <c r="T99" i="63"/>
  <c r="U99" i="63"/>
  <c r="V99" i="63"/>
  <c r="W99" i="63"/>
  <c r="X99" i="63"/>
  <c r="Y99" i="63"/>
  <c r="Z99" i="63"/>
  <c r="AA99" i="63"/>
  <c r="AB99" i="63"/>
  <c r="AC99" i="63"/>
  <c r="AD99" i="63"/>
  <c r="AE99" i="63"/>
  <c r="AF99" i="63"/>
  <c r="AG99" i="63"/>
  <c r="AH99" i="63"/>
  <c r="AI99" i="63"/>
  <c r="AJ99" i="63"/>
  <c r="AK99" i="63"/>
  <c r="AL99" i="63"/>
  <c r="AM99" i="63"/>
  <c r="AN99" i="63"/>
  <c r="AO99" i="63"/>
  <c r="AP99" i="63"/>
  <c r="AR99" i="63"/>
  <c r="AQ99" i="63"/>
  <c r="E80" i="64"/>
  <c r="F80" i="64"/>
  <c r="G80" i="64"/>
  <c r="H80" i="64"/>
  <c r="I80" i="64"/>
  <c r="AE80" i="64"/>
  <c r="AF80" i="64"/>
  <c r="AG80" i="64"/>
  <c r="AH80" i="64"/>
  <c r="AI80" i="64"/>
  <c r="AJ80" i="64"/>
  <c r="AK80" i="64"/>
  <c r="AL80" i="64"/>
  <c r="AM80" i="64"/>
  <c r="AN80" i="64"/>
  <c r="AO80" i="64"/>
  <c r="AP80" i="64"/>
  <c r="AQ80" i="64"/>
  <c r="AR80" i="64"/>
  <c r="F88" i="64"/>
  <c r="E88" i="64"/>
  <c r="G88" i="64"/>
  <c r="H88" i="64"/>
  <c r="I88" i="64"/>
  <c r="J88" i="64"/>
  <c r="K88" i="64"/>
  <c r="L88" i="64"/>
  <c r="M88" i="64"/>
  <c r="N88" i="64"/>
  <c r="O88" i="64"/>
  <c r="P88" i="64"/>
  <c r="Q88" i="64"/>
  <c r="AM88" i="64"/>
  <c r="AN88" i="64"/>
  <c r="AO88" i="64"/>
  <c r="AP88" i="64"/>
  <c r="AR88" i="64"/>
  <c r="AQ88" i="64"/>
  <c r="F94" i="64"/>
  <c r="E94" i="64"/>
  <c r="G94" i="64"/>
  <c r="H94" i="64"/>
  <c r="I94" i="64"/>
  <c r="J94" i="64"/>
  <c r="K94" i="64"/>
  <c r="L94" i="64"/>
  <c r="M94" i="64"/>
  <c r="N94" i="64"/>
  <c r="O94" i="64"/>
  <c r="P94" i="64"/>
  <c r="Q94" i="64"/>
  <c r="R94" i="64"/>
  <c r="S94" i="64"/>
  <c r="T94" i="64"/>
  <c r="U94" i="64"/>
  <c r="V94" i="64"/>
  <c r="W94" i="64"/>
  <c r="E107" i="64"/>
  <c r="F107" i="64"/>
  <c r="G107" i="64"/>
  <c r="H107" i="64"/>
  <c r="I107" i="64"/>
  <c r="J107" i="64"/>
  <c r="K107" i="64"/>
  <c r="L107" i="64"/>
  <c r="M107" i="64"/>
  <c r="N107" i="64"/>
  <c r="O107" i="64"/>
  <c r="P107" i="64"/>
  <c r="Q107" i="64"/>
  <c r="R107" i="64"/>
  <c r="S107" i="64"/>
  <c r="T107" i="64"/>
  <c r="U107" i="64"/>
  <c r="V107" i="64"/>
  <c r="W107" i="64"/>
  <c r="X107" i="64"/>
  <c r="Y107" i="64"/>
  <c r="Z107" i="64"/>
  <c r="AA107" i="64"/>
  <c r="AB107" i="64"/>
  <c r="AC107" i="64"/>
  <c r="AD107" i="64"/>
  <c r="AE107" i="64"/>
  <c r="AF107" i="64"/>
  <c r="AG107" i="64"/>
  <c r="AH107" i="64"/>
  <c r="AI107" i="64"/>
  <c r="AJ107" i="64"/>
  <c r="AK107" i="64"/>
  <c r="AL107" i="64"/>
  <c r="AM107" i="64"/>
  <c r="AN107" i="64"/>
  <c r="AO107" i="64"/>
  <c r="AP107" i="64"/>
  <c r="AQ107" i="64"/>
  <c r="AR107" i="64"/>
  <c r="F97" i="64"/>
  <c r="E97" i="64"/>
  <c r="G97" i="64"/>
  <c r="H97" i="64"/>
  <c r="I97" i="64"/>
  <c r="J97" i="64"/>
  <c r="K97" i="64"/>
  <c r="L97" i="64"/>
  <c r="M97" i="64"/>
  <c r="N97" i="64"/>
  <c r="O97" i="64"/>
  <c r="P97" i="64"/>
  <c r="Q97" i="64"/>
  <c r="R97" i="64"/>
  <c r="S97" i="64"/>
  <c r="T97" i="64"/>
  <c r="U97" i="64"/>
  <c r="V97" i="64"/>
  <c r="W97" i="64"/>
  <c r="X97" i="64"/>
  <c r="Y97" i="64"/>
  <c r="Z97" i="64"/>
  <c r="AA97" i="64"/>
  <c r="AB97" i="64"/>
  <c r="AC97" i="64"/>
  <c r="AD97" i="64"/>
  <c r="AE97" i="64"/>
  <c r="AF97" i="64"/>
  <c r="AG97" i="64"/>
  <c r="AH97" i="64"/>
  <c r="AI97" i="64"/>
  <c r="AJ97" i="64"/>
  <c r="AK97" i="64"/>
  <c r="AL97" i="64"/>
  <c r="AM97" i="64"/>
  <c r="AN97" i="64"/>
  <c r="AO97" i="64"/>
  <c r="AP97" i="64"/>
  <c r="AQ97" i="64"/>
  <c r="AR97" i="64"/>
  <c r="E101" i="62"/>
  <c r="G101" i="62"/>
  <c r="F101" i="62"/>
  <c r="H101" i="62"/>
  <c r="I101" i="62"/>
  <c r="J101" i="62"/>
  <c r="K101" i="62"/>
  <c r="L101" i="62"/>
  <c r="M101" i="62"/>
  <c r="N101" i="62"/>
  <c r="O101" i="62"/>
  <c r="P101" i="62"/>
  <c r="Q101" i="62"/>
  <c r="R101" i="62"/>
  <c r="S101" i="62"/>
  <c r="T101" i="62"/>
  <c r="U101" i="62"/>
  <c r="V101" i="62"/>
  <c r="W101" i="62"/>
  <c r="X101" i="62"/>
  <c r="Y101" i="62"/>
  <c r="Z101" i="62"/>
  <c r="AA101" i="62"/>
  <c r="AB101" i="62"/>
  <c r="AC101" i="62"/>
  <c r="AD101" i="62"/>
  <c r="AE101" i="62"/>
  <c r="AF101" i="62"/>
  <c r="AG101" i="62"/>
  <c r="AH101" i="62"/>
  <c r="AI101" i="62"/>
  <c r="AJ101" i="62"/>
  <c r="AK101" i="62"/>
  <c r="AL101" i="62"/>
  <c r="AM101" i="62"/>
  <c r="AN101" i="62"/>
  <c r="AO101" i="62"/>
  <c r="AP101" i="62"/>
  <c r="AQ101" i="62"/>
  <c r="AR101" i="62"/>
  <c r="F41" i="63"/>
  <c r="E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AI41" i="63"/>
  <c r="AJ41" i="63"/>
  <c r="AK41" i="63"/>
  <c r="AL41" i="63"/>
  <c r="AM41" i="63"/>
  <c r="AN41" i="63"/>
  <c r="AO41" i="63"/>
  <c r="AP41" i="63"/>
  <c r="AQ41" i="63"/>
  <c r="AR41" i="63"/>
  <c r="E56" i="63"/>
  <c r="G56" i="63"/>
  <c r="F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V56" i="63"/>
  <c r="W56" i="63"/>
  <c r="X56" i="63"/>
  <c r="Y56" i="63"/>
  <c r="Z56" i="63"/>
  <c r="AA56" i="63"/>
  <c r="AB56" i="63"/>
  <c r="AC56" i="63"/>
  <c r="AD56" i="63"/>
  <c r="AE56" i="63"/>
  <c r="AF56" i="63"/>
  <c r="AG56" i="63"/>
  <c r="AH56" i="63"/>
  <c r="AI56" i="63"/>
  <c r="AJ56" i="63"/>
  <c r="AK56" i="63"/>
  <c r="AL56" i="63"/>
  <c r="AM56" i="63"/>
  <c r="AN56" i="63"/>
  <c r="AO56" i="63"/>
  <c r="AP56" i="63"/>
  <c r="AQ56" i="63"/>
  <c r="AR56" i="63"/>
  <c r="E97" i="62"/>
  <c r="G97" i="62"/>
  <c r="F97" i="62"/>
  <c r="H97" i="62"/>
  <c r="I97" i="62"/>
  <c r="J97" i="62"/>
  <c r="K97" i="62"/>
  <c r="L97" i="62"/>
  <c r="M97" i="62"/>
  <c r="N97" i="62"/>
  <c r="O97" i="62"/>
  <c r="P97" i="62"/>
  <c r="Q97" i="62"/>
  <c r="R97" i="62"/>
  <c r="S97" i="62"/>
  <c r="T97" i="62"/>
  <c r="U97" i="62"/>
  <c r="V97" i="62"/>
  <c r="W97" i="62"/>
  <c r="X97" i="62"/>
  <c r="Y97" i="62"/>
  <c r="Z97" i="62"/>
  <c r="AA97" i="62"/>
  <c r="AB97" i="62"/>
  <c r="AC97" i="62"/>
  <c r="AD97" i="62"/>
  <c r="AE97" i="62"/>
  <c r="AF97" i="62"/>
  <c r="AG97" i="62"/>
  <c r="AH97" i="62"/>
  <c r="AI97" i="62"/>
  <c r="AJ97" i="62"/>
  <c r="AK97" i="62"/>
  <c r="AL97" i="62"/>
  <c r="AM97" i="62"/>
  <c r="AN97" i="62"/>
  <c r="AO97" i="62"/>
  <c r="AP97" i="62"/>
  <c r="AR97" i="62"/>
  <c r="AQ97" i="62"/>
  <c r="E82" i="62"/>
  <c r="F82" i="62"/>
  <c r="G82" i="62"/>
  <c r="H82" i="62"/>
  <c r="I82" i="62"/>
  <c r="J82" i="62"/>
  <c r="K82" i="62"/>
  <c r="W82" i="62"/>
  <c r="X82" i="62"/>
  <c r="Y82" i="62"/>
  <c r="Z82" i="62"/>
  <c r="AA82" i="62"/>
  <c r="AB82" i="62"/>
  <c r="AC82" i="62"/>
  <c r="AD82" i="62"/>
  <c r="AE82" i="62"/>
  <c r="AF82" i="62"/>
  <c r="AG82" i="62"/>
  <c r="AH82" i="62"/>
  <c r="AI82" i="62"/>
  <c r="AJ82" i="62"/>
  <c r="AK82" i="62"/>
  <c r="AL82" i="62"/>
  <c r="AM82" i="62"/>
  <c r="AN82" i="62"/>
  <c r="AO82" i="62"/>
  <c r="AP82" i="62"/>
  <c r="AQ82" i="62"/>
  <c r="AR82" i="62"/>
  <c r="E99" i="62"/>
  <c r="F99" i="62"/>
  <c r="G99" i="62"/>
  <c r="H99" i="62"/>
  <c r="I99" i="62"/>
  <c r="J99" i="62"/>
  <c r="K99" i="62"/>
  <c r="L99" i="62"/>
  <c r="M99" i="62"/>
  <c r="N99" i="62"/>
  <c r="O99" i="62"/>
  <c r="P99" i="62"/>
  <c r="Q99" i="62"/>
  <c r="R99" i="62"/>
  <c r="S99" i="62"/>
  <c r="T99" i="62"/>
  <c r="U99" i="62"/>
  <c r="V99" i="62"/>
  <c r="W99" i="62"/>
  <c r="X99" i="62"/>
  <c r="Y99" i="62"/>
  <c r="Z99" i="62"/>
  <c r="AA99" i="62"/>
  <c r="AB99" i="62"/>
  <c r="AC99" i="62"/>
  <c r="AD99" i="62"/>
  <c r="AE99" i="62"/>
  <c r="AF99" i="62"/>
  <c r="AG99" i="62"/>
  <c r="AH99" i="62"/>
  <c r="AI99" i="62"/>
  <c r="AJ99" i="62"/>
  <c r="AK99" i="62"/>
  <c r="AL99" i="62"/>
  <c r="AM99" i="62"/>
  <c r="AN99" i="62"/>
  <c r="AO99" i="62"/>
  <c r="AP99" i="62"/>
  <c r="AQ99" i="62"/>
  <c r="AR99" i="62"/>
  <c r="E85" i="62"/>
  <c r="G85" i="62"/>
  <c r="F85" i="62"/>
  <c r="H85" i="62"/>
  <c r="I85" i="62"/>
  <c r="J85" i="62"/>
  <c r="K85" i="62"/>
  <c r="L85" i="62"/>
  <c r="M85" i="62"/>
  <c r="N85" i="62"/>
  <c r="Z85" i="62"/>
  <c r="AA85" i="62"/>
  <c r="AB85" i="62"/>
  <c r="AC85" i="62"/>
  <c r="AD85" i="62"/>
  <c r="AE85" i="62"/>
  <c r="AF85" i="62"/>
  <c r="AG85" i="62"/>
  <c r="AH85" i="62"/>
  <c r="AI85" i="62"/>
  <c r="AJ85" i="62"/>
  <c r="AK85" i="62"/>
  <c r="AL85" i="62"/>
  <c r="AM85" i="62"/>
  <c r="AN85" i="62"/>
  <c r="AO85" i="62"/>
  <c r="AP85" i="62"/>
  <c r="AQ85" i="62"/>
  <c r="AR85" i="62"/>
  <c r="E84" i="63"/>
  <c r="G84" i="63"/>
  <c r="F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T84" i="63"/>
  <c r="U84" i="63"/>
  <c r="V84" i="63"/>
  <c r="W84" i="63"/>
  <c r="X84" i="63"/>
  <c r="Y84" i="63"/>
  <c r="Z84" i="63"/>
  <c r="AA84" i="63"/>
  <c r="AB84" i="63"/>
  <c r="AC84" i="63"/>
  <c r="AD84" i="63"/>
  <c r="AE84" i="63"/>
  <c r="AF84" i="63"/>
  <c r="AG84" i="63"/>
  <c r="AH84" i="63"/>
  <c r="AI84" i="63"/>
  <c r="AJ84" i="63"/>
  <c r="AK84" i="63"/>
  <c r="AL84" i="63"/>
  <c r="AM84" i="63"/>
  <c r="AN84" i="63"/>
  <c r="AO84" i="63"/>
  <c r="AP84" i="63"/>
  <c r="AR84" i="63"/>
  <c r="AQ84" i="63"/>
  <c r="E93" i="63"/>
  <c r="G93" i="63"/>
  <c r="F93" i="63"/>
  <c r="H93" i="63"/>
  <c r="I93" i="63"/>
  <c r="J93" i="63"/>
  <c r="K93" i="63"/>
  <c r="L93" i="63"/>
  <c r="M93" i="63"/>
  <c r="N93" i="63"/>
  <c r="O93" i="63"/>
  <c r="P93" i="63"/>
  <c r="Q93" i="63"/>
  <c r="R93" i="63"/>
  <c r="S93" i="63"/>
  <c r="T93" i="63"/>
  <c r="U93" i="63"/>
  <c r="V93" i="63"/>
  <c r="W93" i="63"/>
  <c r="X93" i="63"/>
  <c r="Y93" i="63"/>
  <c r="Z93" i="63"/>
  <c r="AA93" i="63"/>
  <c r="AB93" i="63"/>
  <c r="AC93" i="63"/>
  <c r="AD93" i="63"/>
  <c r="AE93" i="63"/>
  <c r="AF93" i="63"/>
  <c r="AG93" i="63"/>
  <c r="AH93" i="63"/>
  <c r="AI93" i="63"/>
  <c r="AJ93" i="63"/>
  <c r="AK93" i="63"/>
  <c r="AL93" i="63"/>
  <c r="AM93" i="63"/>
  <c r="AN93" i="63"/>
  <c r="AO93" i="63"/>
  <c r="AP93" i="63"/>
  <c r="AR93" i="63"/>
  <c r="AQ93" i="63"/>
  <c r="E81" i="63"/>
  <c r="G81" i="63"/>
  <c r="F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T81" i="63"/>
  <c r="U81" i="63"/>
  <c r="V81" i="63"/>
  <c r="W81" i="63"/>
  <c r="X81" i="63"/>
  <c r="Y81" i="63"/>
  <c r="Z81" i="63"/>
  <c r="AA81" i="63"/>
  <c r="AB81" i="63"/>
  <c r="AC81" i="63"/>
  <c r="AD81" i="63"/>
  <c r="AE81" i="63"/>
  <c r="AF81" i="63"/>
  <c r="AG81" i="63"/>
  <c r="AH81" i="63"/>
  <c r="AI81" i="63"/>
  <c r="AJ81" i="63"/>
  <c r="AK81" i="63"/>
  <c r="AL81" i="63"/>
  <c r="AM81" i="63"/>
  <c r="AN81" i="63"/>
  <c r="AO81" i="63"/>
  <c r="AP81" i="63"/>
  <c r="AQ81" i="63"/>
  <c r="AR81" i="63"/>
  <c r="E107" i="63"/>
  <c r="G107" i="63"/>
  <c r="F107" i="63"/>
  <c r="H107" i="63"/>
  <c r="I107" i="63"/>
  <c r="J107" i="63"/>
  <c r="K107" i="63"/>
  <c r="L107" i="63"/>
  <c r="M107" i="63"/>
  <c r="N107" i="63"/>
  <c r="O107" i="63"/>
  <c r="P107" i="63"/>
  <c r="Q107" i="63"/>
  <c r="R107" i="63"/>
  <c r="S107" i="63"/>
  <c r="T107" i="63"/>
  <c r="U107" i="63"/>
  <c r="V107" i="63"/>
  <c r="W107" i="63"/>
  <c r="X107" i="63"/>
  <c r="Y107" i="63"/>
  <c r="Z107" i="63"/>
  <c r="AA107" i="63"/>
  <c r="AB107" i="63"/>
  <c r="AC107" i="63"/>
  <c r="AD107" i="63"/>
  <c r="AE107" i="63"/>
  <c r="AF107" i="63"/>
  <c r="AG107" i="63"/>
  <c r="AH107" i="63"/>
  <c r="AI107" i="63"/>
  <c r="AJ107" i="63"/>
  <c r="AK107" i="63"/>
  <c r="AL107" i="63"/>
  <c r="AM107" i="63"/>
  <c r="AN107" i="63"/>
  <c r="AO107" i="63"/>
  <c r="AP107" i="63"/>
  <c r="AQ107" i="63"/>
  <c r="AR107" i="63"/>
  <c r="F108" i="64"/>
  <c r="E108" i="64"/>
  <c r="G108" i="64"/>
  <c r="H108" i="64"/>
  <c r="I108" i="64"/>
  <c r="J108" i="64"/>
  <c r="K108" i="64"/>
  <c r="L108" i="64"/>
  <c r="M108" i="64"/>
  <c r="N108" i="64"/>
  <c r="O108" i="64"/>
  <c r="P108" i="64"/>
  <c r="Q108" i="64"/>
  <c r="R108" i="64"/>
  <c r="S108" i="64"/>
  <c r="T108" i="64"/>
  <c r="U108" i="64"/>
  <c r="V108" i="64"/>
  <c r="W108" i="64"/>
  <c r="X108" i="64"/>
  <c r="Y108" i="64"/>
  <c r="Z108" i="64"/>
  <c r="AA108" i="64"/>
  <c r="AB108" i="64"/>
  <c r="AC108" i="64"/>
  <c r="AD108" i="64"/>
  <c r="AE108" i="64"/>
  <c r="AF108" i="64"/>
  <c r="AG108" i="64"/>
  <c r="AH108" i="64"/>
  <c r="AI108" i="64"/>
  <c r="AJ108" i="64"/>
  <c r="AK108" i="64"/>
  <c r="AL108" i="64"/>
  <c r="AM108" i="64"/>
  <c r="AN108" i="64"/>
  <c r="AO108" i="64"/>
  <c r="AP108" i="64"/>
  <c r="AQ108" i="64"/>
  <c r="AR108" i="64"/>
  <c r="F99" i="64"/>
  <c r="E99" i="64"/>
  <c r="G99" i="64"/>
  <c r="H99" i="64"/>
  <c r="I99" i="64"/>
  <c r="J99" i="64"/>
  <c r="K99" i="64"/>
  <c r="L99" i="64"/>
  <c r="M99" i="64"/>
  <c r="N99" i="64"/>
  <c r="O99" i="64"/>
  <c r="P99" i="64"/>
  <c r="Q99" i="64"/>
  <c r="R99" i="64"/>
  <c r="S99" i="64"/>
  <c r="T99" i="64"/>
  <c r="U99" i="64"/>
  <c r="V99" i="64"/>
  <c r="W99" i="64"/>
  <c r="X99" i="64"/>
  <c r="Y99" i="64"/>
  <c r="Z99" i="64"/>
  <c r="AA99" i="64"/>
  <c r="AB99" i="64"/>
  <c r="AC99" i="64"/>
  <c r="AD99" i="64"/>
  <c r="AE99" i="64"/>
  <c r="AF99" i="64"/>
  <c r="AG99" i="64"/>
  <c r="AH99" i="64"/>
  <c r="AI99" i="64"/>
  <c r="AJ99" i="64"/>
  <c r="AK99" i="64"/>
  <c r="AL99" i="64"/>
  <c r="AM99" i="64"/>
  <c r="AN99" i="64"/>
  <c r="AO99" i="64"/>
  <c r="AP99" i="64"/>
  <c r="AQ99" i="64"/>
  <c r="AR99" i="64"/>
  <c r="F104" i="64"/>
  <c r="E104" i="64"/>
  <c r="G104" i="64"/>
  <c r="H104" i="64"/>
  <c r="I104" i="64"/>
  <c r="J104" i="64"/>
  <c r="K104" i="64"/>
  <c r="L104" i="64"/>
  <c r="M104" i="64"/>
  <c r="N104" i="64"/>
  <c r="O104" i="64"/>
  <c r="P104" i="64"/>
  <c r="Q104" i="64"/>
  <c r="R104" i="64"/>
  <c r="S104" i="64"/>
  <c r="T104" i="64"/>
  <c r="U104" i="64"/>
  <c r="V104" i="64"/>
  <c r="W104" i="64"/>
  <c r="X104" i="64"/>
  <c r="Y104" i="64"/>
  <c r="Z104" i="64"/>
  <c r="AA104" i="64"/>
  <c r="AB104" i="64"/>
  <c r="AC104" i="64"/>
  <c r="AD104" i="64"/>
  <c r="AE104" i="64"/>
  <c r="AF104" i="64"/>
  <c r="AG104" i="64"/>
  <c r="AH104" i="64"/>
  <c r="AI104" i="64"/>
  <c r="AJ104" i="64"/>
  <c r="AK104" i="64"/>
  <c r="AL104" i="64"/>
  <c r="AM104" i="64"/>
  <c r="AN104" i="64"/>
  <c r="AO104" i="64"/>
  <c r="AP104" i="64"/>
  <c r="AR104" i="64"/>
  <c r="AQ104" i="64"/>
  <c r="E77" i="64"/>
  <c r="F77" i="64"/>
  <c r="F105" i="64"/>
  <c r="E105" i="64"/>
  <c r="G105" i="64"/>
  <c r="H105" i="64"/>
  <c r="I105" i="64"/>
  <c r="J105" i="64"/>
  <c r="K105" i="64"/>
  <c r="L105" i="64"/>
  <c r="M105" i="64"/>
  <c r="N105" i="64"/>
  <c r="O105" i="64"/>
  <c r="P105" i="64"/>
  <c r="Q105" i="64"/>
  <c r="R105" i="64"/>
  <c r="S105" i="64"/>
  <c r="T105" i="64"/>
  <c r="U105" i="64"/>
  <c r="V105" i="64"/>
  <c r="W105" i="64"/>
  <c r="X105" i="64"/>
  <c r="Y105" i="64"/>
  <c r="Z105" i="64"/>
  <c r="AA105" i="64"/>
  <c r="AB105" i="64"/>
  <c r="AC105" i="64"/>
  <c r="AD105" i="64"/>
  <c r="AE105" i="64"/>
  <c r="AF105" i="64"/>
  <c r="AG105" i="64"/>
  <c r="AH105" i="64"/>
  <c r="AI105" i="64"/>
  <c r="AJ105" i="64"/>
  <c r="AK105" i="64"/>
  <c r="AL105" i="64"/>
  <c r="AM105" i="64"/>
  <c r="AN105" i="64"/>
  <c r="AO105" i="64"/>
  <c r="AP105" i="64"/>
  <c r="AQ105" i="64"/>
  <c r="AR105" i="64"/>
  <c r="F58" i="63"/>
  <c r="E58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V58" i="63"/>
  <c r="W58" i="63"/>
  <c r="X58" i="63"/>
  <c r="Y58" i="63"/>
  <c r="Z58" i="63"/>
  <c r="AA58" i="63"/>
  <c r="AB58" i="63"/>
  <c r="AC58" i="63"/>
  <c r="AD58" i="63"/>
  <c r="AE58" i="63"/>
  <c r="AF58" i="63"/>
  <c r="AG58" i="63"/>
  <c r="AH58" i="63"/>
  <c r="AI58" i="63"/>
  <c r="AJ58" i="63"/>
  <c r="AK58" i="63"/>
  <c r="AL58" i="63"/>
  <c r="AM58" i="63"/>
  <c r="AN58" i="63"/>
  <c r="AO58" i="63"/>
  <c r="AP58" i="63"/>
  <c r="AQ58" i="63"/>
  <c r="AR58" i="63"/>
  <c r="E105" i="62"/>
  <c r="G105" i="62"/>
  <c r="F105" i="62"/>
  <c r="H105" i="62"/>
  <c r="I105" i="62"/>
  <c r="J105" i="62"/>
  <c r="K105" i="62"/>
  <c r="L105" i="62"/>
  <c r="M105" i="62"/>
  <c r="N105" i="62"/>
  <c r="O105" i="62"/>
  <c r="P105" i="62"/>
  <c r="Q105" i="62"/>
  <c r="R105" i="62"/>
  <c r="S105" i="62"/>
  <c r="T105" i="62"/>
  <c r="U105" i="62"/>
  <c r="V105" i="62"/>
  <c r="W105" i="62"/>
  <c r="X105" i="62"/>
  <c r="Y105" i="62"/>
  <c r="Z105" i="62"/>
  <c r="AA105" i="62"/>
  <c r="AB105" i="62"/>
  <c r="AC105" i="62"/>
  <c r="AD105" i="62"/>
  <c r="AE105" i="62"/>
  <c r="AF105" i="62"/>
  <c r="AG105" i="62"/>
  <c r="AH105" i="62"/>
  <c r="AI105" i="62"/>
  <c r="AJ105" i="62"/>
  <c r="AK105" i="62"/>
  <c r="AL105" i="62"/>
  <c r="AM105" i="62"/>
  <c r="AN105" i="62"/>
  <c r="AO105" i="62"/>
  <c r="AP105" i="62"/>
  <c r="AR105" i="62"/>
  <c r="AQ105" i="62"/>
  <c r="E76" i="62"/>
  <c r="E87" i="62"/>
  <c r="F87" i="62"/>
  <c r="G87" i="62"/>
  <c r="H87" i="62"/>
  <c r="I87" i="62"/>
  <c r="J87" i="62"/>
  <c r="K87" i="62"/>
  <c r="L87" i="62"/>
  <c r="M87" i="62"/>
  <c r="N87" i="62"/>
  <c r="O87" i="62"/>
  <c r="P87" i="62"/>
  <c r="AB87" i="62"/>
  <c r="AC87" i="62"/>
  <c r="AD87" i="62"/>
  <c r="AE87" i="62"/>
  <c r="AF87" i="62"/>
  <c r="AG87" i="62"/>
  <c r="AH87" i="62"/>
  <c r="AI87" i="62"/>
  <c r="AJ87" i="62"/>
  <c r="AK87" i="62"/>
  <c r="AL87" i="62"/>
  <c r="AM87" i="62"/>
  <c r="AN87" i="62"/>
  <c r="AO87" i="62"/>
  <c r="AP87" i="62"/>
  <c r="AR87" i="62"/>
  <c r="AQ87" i="62"/>
  <c r="F29" i="63"/>
  <c r="E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AI29" i="63"/>
  <c r="AJ29" i="63"/>
  <c r="AK29" i="63"/>
  <c r="AL29" i="63"/>
  <c r="AM29" i="63"/>
  <c r="AN29" i="63"/>
  <c r="AO29" i="63"/>
  <c r="AP29" i="63"/>
  <c r="AQ29" i="63"/>
  <c r="AR29" i="63"/>
  <c r="F44" i="63"/>
  <c r="E44" i="63"/>
  <c r="G44" i="63"/>
  <c r="H44" i="63"/>
  <c r="I44" i="63"/>
  <c r="J44" i="63"/>
  <c r="K44" i="63"/>
  <c r="L44" i="63"/>
  <c r="M44" i="63"/>
  <c r="N44" i="63"/>
  <c r="O44" i="63"/>
  <c r="P44" i="63"/>
  <c r="Q44" i="63"/>
  <c r="R44" i="63"/>
  <c r="S44" i="63"/>
  <c r="T44" i="63"/>
  <c r="U44" i="63"/>
  <c r="V44" i="63"/>
  <c r="W44" i="63"/>
  <c r="X44" i="63"/>
  <c r="Y44" i="63"/>
  <c r="Z44" i="63"/>
  <c r="AA44" i="63"/>
  <c r="AB44" i="63"/>
  <c r="AC44" i="63"/>
  <c r="AD44" i="63"/>
  <c r="AE44" i="63"/>
  <c r="AF44" i="63"/>
  <c r="AG44" i="63"/>
  <c r="AH44" i="63"/>
  <c r="AI44" i="63"/>
  <c r="AJ44" i="63"/>
  <c r="AK44" i="63"/>
  <c r="AL44" i="63"/>
  <c r="AM44" i="63"/>
  <c r="AN44" i="63"/>
  <c r="AO44" i="63"/>
  <c r="AP44" i="63"/>
  <c r="AQ44" i="63"/>
  <c r="AR44" i="63"/>
  <c r="E109" i="62"/>
  <c r="F109" i="62"/>
  <c r="G109" i="62"/>
  <c r="H109" i="62"/>
  <c r="I109" i="62"/>
  <c r="J109" i="62"/>
  <c r="K109" i="62"/>
  <c r="L109" i="62"/>
  <c r="M109" i="62"/>
  <c r="N109" i="62"/>
  <c r="O109" i="62"/>
  <c r="P109" i="62"/>
  <c r="Q109" i="62"/>
  <c r="R109" i="62"/>
  <c r="S109" i="62"/>
  <c r="T109" i="62"/>
  <c r="U109" i="62"/>
  <c r="V109" i="62"/>
  <c r="W109" i="62"/>
  <c r="X109" i="62"/>
  <c r="Y109" i="62"/>
  <c r="Z109" i="62"/>
  <c r="AA109" i="62"/>
  <c r="AB109" i="62"/>
  <c r="AC109" i="62"/>
  <c r="AD109" i="62"/>
  <c r="AE109" i="62"/>
  <c r="AF109" i="62"/>
  <c r="AG109" i="62"/>
  <c r="AH109" i="62"/>
  <c r="AI109" i="62"/>
  <c r="AJ109" i="62"/>
  <c r="AK109" i="62"/>
  <c r="AL109" i="62"/>
  <c r="AM109" i="62"/>
  <c r="AN109" i="62"/>
  <c r="AO109" i="62"/>
  <c r="AP109" i="62"/>
  <c r="AQ109" i="62"/>
  <c r="AR109" i="62"/>
  <c r="F21" i="63"/>
  <c r="E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AI21" i="63"/>
  <c r="AJ21" i="63"/>
  <c r="AK21" i="63"/>
  <c r="AL21" i="63"/>
  <c r="AM21" i="63"/>
  <c r="AN21" i="63"/>
  <c r="AO21" i="63"/>
  <c r="AP21" i="63"/>
  <c r="AQ21" i="63"/>
  <c r="AR21" i="63"/>
  <c r="F31" i="63"/>
  <c r="E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AI31" i="63"/>
  <c r="AJ31" i="63"/>
  <c r="AK31" i="63"/>
  <c r="AL31" i="63"/>
  <c r="AM31" i="63"/>
  <c r="AN31" i="63"/>
  <c r="AO31" i="63"/>
  <c r="AP31" i="63"/>
  <c r="AQ31" i="63"/>
  <c r="AR31" i="63"/>
  <c r="F42" i="63"/>
  <c r="E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AI42" i="63"/>
  <c r="AJ42" i="63"/>
  <c r="AK42" i="63"/>
  <c r="AL42" i="63"/>
  <c r="AM42" i="63"/>
  <c r="AN42" i="63"/>
  <c r="AO42" i="63"/>
  <c r="AP42" i="63"/>
  <c r="AQ42" i="63"/>
  <c r="AR42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AI20" i="63"/>
  <c r="AJ20" i="63"/>
  <c r="AK20" i="63"/>
  <c r="AL20" i="63"/>
  <c r="AM20" i="63"/>
  <c r="AN20" i="63"/>
  <c r="AO20" i="63"/>
  <c r="AP20" i="63"/>
  <c r="AQ20" i="63"/>
  <c r="AR20" i="63"/>
  <c r="E110" i="62"/>
  <c r="F110" i="62"/>
  <c r="G110" i="62"/>
  <c r="H110" i="62"/>
  <c r="I110" i="62"/>
  <c r="J110" i="62"/>
  <c r="K110" i="62"/>
  <c r="L110" i="62"/>
  <c r="M110" i="62"/>
  <c r="N110" i="62"/>
  <c r="O110" i="62"/>
  <c r="P110" i="62"/>
  <c r="Q110" i="62"/>
  <c r="R110" i="62"/>
  <c r="S110" i="62"/>
  <c r="T110" i="62"/>
  <c r="U110" i="62"/>
  <c r="V110" i="62"/>
  <c r="W110" i="62"/>
  <c r="X110" i="62"/>
  <c r="Y110" i="62"/>
  <c r="Z110" i="62"/>
  <c r="AA110" i="62"/>
  <c r="AB110" i="62"/>
  <c r="AC110" i="62"/>
  <c r="AD110" i="62"/>
  <c r="AE110" i="62"/>
  <c r="AF110" i="62"/>
  <c r="AG110" i="62"/>
  <c r="AH110" i="62"/>
  <c r="AI110" i="62"/>
  <c r="AJ110" i="62"/>
  <c r="AK110" i="62"/>
  <c r="AL110" i="62"/>
  <c r="AM110" i="62"/>
  <c r="AN110" i="62"/>
  <c r="AO110" i="62"/>
  <c r="AP110" i="62"/>
  <c r="AQ110" i="62"/>
  <c r="AR110" i="62"/>
  <c r="F54" i="63"/>
  <c r="E54" i="63"/>
  <c r="G54" i="63"/>
  <c r="H54" i="63"/>
  <c r="I54" i="63"/>
  <c r="J54" i="63"/>
  <c r="K54" i="63"/>
  <c r="L54" i="63"/>
  <c r="M54" i="63"/>
  <c r="N54" i="63"/>
  <c r="O54" i="63"/>
  <c r="P54" i="63"/>
  <c r="Q54" i="63"/>
  <c r="R54" i="63"/>
  <c r="S54" i="63"/>
  <c r="T54" i="63"/>
  <c r="U54" i="63"/>
  <c r="V54" i="63"/>
  <c r="W54" i="63"/>
  <c r="X54" i="63"/>
  <c r="Y54" i="63"/>
  <c r="Z54" i="63"/>
  <c r="AA54" i="63"/>
  <c r="AB54" i="63"/>
  <c r="AC54" i="63"/>
  <c r="AD54" i="63"/>
  <c r="AE54" i="63"/>
  <c r="AF54" i="63"/>
  <c r="AG54" i="63"/>
  <c r="AH54" i="63"/>
  <c r="AI54" i="63"/>
  <c r="AJ54" i="63"/>
  <c r="AK54" i="63"/>
  <c r="AL54" i="63"/>
  <c r="AM54" i="63"/>
  <c r="AN54" i="63"/>
  <c r="AO54" i="63"/>
  <c r="AP54" i="63"/>
  <c r="AQ54" i="63"/>
  <c r="AR54" i="63"/>
  <c r="F39" i="63"/>
  <c r="E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AR39" i="63"/>
  <c r="F25" i="63"/>
  <c r="E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AI25" i="63"/>
  <c r="AJ25" i="63"/>
  <c r="AK25" i="63"/>
  <c r="AL25" i="63"/>
  <c r="AM25" i="63"/>
  <c r="AN25" i="63"/>
  <c r="AO25" i="63"/>
  <c r="AP25" i="63"/>
  <c r="AQ25" i="63"/>
  <c r="AR25" i="63"/>
  <c r="F50" i="63"/>
  <c r="E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AF50" i="63"/>
  <c r="AG50" i="63"/>
  <c r="AH50" i="63"/>
  <c r="AI50" i="63"/>
  <c r="AJ50" i="63"/>
  <c r="AK50" i="63"/>
  <c r="AL50" i="63"/>
  <c r="AM50" i="63"/>
  <c r="AN50" i="63"/>
  <c r="AO50" i="63"/>
  <c r="AP50" i="63"/>
  <c r="AQ50" i="63"/>
  <c r="AR50" i="63"/>
  <c r="F28" i="63"/>
  <c r="E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AI28" i="63"/>
  <c r="AJ28" i="63"/>
  <c r="AK28" i="63"/>
  <c r="AL28" i="63"/>
  <c r="AM28" i="63"/>
  <c r="AN28" i="63"/>
  <c r="AO28" i="63"/>
  <c r="AP28" i="63"/>
  <c r="AQ28" i="63"/>
  <c r="AR28" i="63"/>
  <c r="E104" i="62"/>
  <c r="F104" i="62"/>
  <c r="G104" i="62"/>
  <c r="H104" i="62"/>
  <c r="I104" i="62"/>
  <c r="J104" i="62"/>
  <c r="K104" i="62"/>
  <c r="L104" i="62"/>
  <c r="M104" i="62"/>
  <c r="N104" i="62"/>
  <c r="O104" i="62"/>
  <c r="P104" i="62"/>
  <c r="Q104" i="62"/>
  <c r="R104" i="62"/>
  <c r="S104" i="62"/>
  <c r="T104" i="62"/>
  <c r="U104" i="62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AK104" i="62"/>
  <c r="AL104" i="62"/>
  <c r="AM104" i="62"/>
  <c r="AN104" i="62"/>
  <c r="AO104" i="62"/>
  <c r="AP104" i="62"/>
  <c r="AR104" i="62"/>
  <c r="AQ104" i="62"/>
  <c r="E90" i="62"/>
  <c r="F90" i="62"/>
  <c r="G90" i="62"/>
  <c r="H90" i="62"/>
  <c r="I90" i="62"/>
  <c r="J90" i="62"/>
  <c r="K90" i="62"/>
  <c r="L90" i="62"/>
  <c r="M90" i="62"/>
  <c r="N90" i="62"/>
  <c r="O90" i="62"/>
  <c r="P90" i="62"/>
  <c r="Q90" i="62"/>
  <c r="R90" i="62"/>
  <c r="S90" i="62"/>
  <c r="AE90" i="62"/>
  <c r="AF90" i="62"/>
  <c r="AG90" i="62"/>
  <c r="AH90" i="62"/>
  <c r="AI90" i="62"/>
  <c r="AJ90" i="62"/>
  <c r="AK90" i="62"/>
  <c r="AL90" i="62"/>
  <c r="AM90" i="62"/>
  <c r="AN90" i="62"/>
  <c r="AO90" i="62"/>
  <c r="AP90" i="62"/>
  <c r="AR90" i="62"/>
  <c r="AQ90" i="62"/>
  <c r="E107" i="62"/>
  <c r="F107" i="62"/>
  <c r="G107" i="62"/>
  <c r="H107" i="62"/>
  <c r="I107" i="62"/>
  <c r="J107" i="62"/>
  <c r="K107" i="62"/>
  <c r="L107" i="62"/>
  <c r="M107" i="62"/>
  <c r="N107" i="62"/>
  <c r="O107" i="62"/>
  <c r="P107" i="62"/>
  <c r="Q107" i="62"/>
  <c r="R107" i="62"/>
  <c r="S107" i="62"/>
  <c r="T107" i="62"/>
  <c r="U107" i="62"/>
  <c r="V107" i="62"/>
  <c r="W107" i="62"/>
  <c r="X107" i="62"/>
  <c r="Y107" i="62"/>
  <c r="Z107" i="62"/>
  <c r="AA107" i="62"/>
  <c r="AB107" i="62"/>
  <c r="AC107" i="62"/>
  <c r="AD107" i="62"/>
  <c r="AE107" i="62"/>
  <c r="AF107" i="62"/>
  <c r="AG107" i="62"/>
  <c r="AH107" i="62"/>
  <c r="AI107" i="62"/>
  <c r="AJ107" i="62"/>
  <c r="AK107" i="62"/>
  <c r="AL107" i="62"/>
  <c r="AM107" i="62"/>
  <c r="AN107" i="62"/>
  <c r="AO107" i="62"/>
  <c r="AP107" i="62"/>
  <c r="AR107" i="62"/>
  <c r="AQ107" i="62"/>
  <c r="E93" i="62"/>
  <c r="F93" i="62"/>
  <c r="G93" i="62"/>
  <c r="H93" i="62"/>
  <c r="I93" i="62"/>
  <c r="J93" i="62"/>
  <c r="K93" i="62"/>
  <c r="L93" i="62"/>
  <c r="M93" i="62"/>
  <c r="N93" i="62"/>
  <c r="O93" i="62"/>
  <c r="P93" i="62"/>
  <c r="Q93" i="62"/>
  <c r="R93" i="62"/>
  <c r="S93" i="62"/>
  <c r="T93" i="62"/>
  <c r="U93" i="62"/>
  <c r="V93" i="62"/>
  <c r="AH93" i="62"/>
  <c r="AI93" i="62"/>
  <c r="AJ93" i="62"/>
  <c r="AK93" i="62"/>
  <c r="AL93" i="62"/>
  <c r="AM93" i="62"/>
  <c r="AN93" i="62"/>
  <c r="AO93" i="62"/>
  <c r="AP93" i="62"/>
  <c r="AQ93" i="62"/>
  <c r="AR93" i="62"/>
  <c r="E79" i="62"/>
  <c r="F79" i="62"/>
  <c r="G79" i="62"/>
  <c r="H79" i="62"/>
  <c r="T79" i="62"/>
  <c r="U79" i="62"/>
  <c r="V79" i="62"/>
  <c r="W79" i="62"/>
  <c r="X79" i="62"/>
  <c r="Y79" i="62"/>
  <c r="Z79" i="62"/>
  <c r="AA79" i="62"/>
  <c r="AB79" i="62"/>
  <c r="AC79" i="62"/>
  <c r="AD79" i="62"/>
  <c r="AE79" i="62"/>
  <c r="AF79" i="62"/>
  <c r="AG79" i="62"/>
  <c r="AH79" i="62"/>
  <c r="AI79" i="62"/>
  <c r="AJ79" i="62"/>
  <c r="AK79" i="62"/>
  <c r="AL79" i="62"/>
  <c r="AM79" i="62"/>
  <c r="AN79" i="62"/>
  <c r="AO79" i="62"/>
  <c r="AP79" i="62"/>
  <c r="AQ79" i="62"/>
  <c r="AR79" i="62"/>
  <c r="E100" i="63"/>
  <c r="G100" i="63"/>
  <c r="F100" i="63"/>
  <c r="H100" i="63"/>
  <c r="I100" i="63"/>
  <c r="J100" i="63"/>
  <c r="K100" i="63"/>
  <c r="L100" i="63"/>
  <c r="M100" i="63"/>
  <c r="N100" i="63"/>
  <c r="O100" i="63"/>
  <c r="P100" i="63"/>
  <c r="Q100" i="63"/>
  <c r="R100" i="63"/>
  <c r="S100" i="63"/>
  <c r="T100" i="63"/>
  <c r="U100" i="63"/>
  <c r="V100" i="63"/>
  <c r="W100" i="63"/>
  <c r="X100" i="63"/>
  <c r="Y100" i="63"/>
  <c r="Z100" i="63"/>
  <c r="AA100" i="63"/>
  <c r="AB100" i="63"/>
  <c r="AC100" i="63"/>
  <c r="AD100" i="63"/>
  <c r="AE100" i="63"/>
  <c r="AF100" i="63"/>
  <c r="AG100" i="63"/>
  <c r="AH100" i="63"/>
  <c r="AI100" i="63"/>
  <c r="AJ100" i="63"/>
  <c r="AK100" i="63"/>
  <c r="AL100" i="63"/>
  <c r="AM100" i="63"/>
  <c r="AN100" i="63"/>
  <c r="AO100" i="63"/>
  <c r="AP100" i="63"/>
  <c r="AR100" i="63"/>
  <c r="AQ100" i="63"/>
  <c r="E92" i="63"/>
  <c r="G92" i="63"/>
  <c r="F92" i="63"/>
  <c r="H92" i="63"/>
  <c r="I92" i="63"/>
  <c r="J92" i="63"/>
  <c r="K92" i="63"/>
  <c r="L92" i="63"/>
  <c r="M92" i="63"/>
  <c r="N92" i="63"/>
  <c r="O92" i="63"/>
  <c r="P92" i="63"/>
  <c r="Q92" i="63"/>
  <c r="R92" i="63"/>
  <c r="S92" i="63"/>
  <c r="T92" i="63"/>
  <c r="U92" i="63"/>
  <c r="V92" i="63"/>
  <c r="W92" i="63"/>
  <c r="X92" i="63"/>
  <c r="Y92" i="63"/>
  <c r="Z92" i="63"/>
  <c r="AA92" i="63"/>
  <c r="AB92" i="63"/>
  <c r="AC92" i="63"/>
  <c r="AD92" i="63"/>
  <c r="AE92" i="63"/>
  <c r="AF92" i="63"/>
  <c r="AG92" i="63"/>
  <c r="AH92" i="63"/>
  <c r="AI92" i="63"/>
  <c r="AJ92" i="63"/>
  <c r="AK92" i="63"/>
  <c r="AL92" i="63"/>
  <c r="AM92" i="63"/>
  <c r="AN92" i="63"/>
  <c r="AO92" i="63"/>
  <c r="AP92" i="63"/>
  <c r="AR92" i="63"/>
  <c r="AQ92" i="63"/>
  <c r="E101" i="63"/>
  <c r="G101" i="63"/>
  <c r="F101" i="63"/>
  <c r="H101" i="63"/>
  <c r="I101" i="63"/>
  <c r="J101" i="63"/>
  <c r="K101" i="63"/>
  <c r="L101" i="63"/>
  <c r="M101" i="63"/>
  <c r="N101" i="63"/>
  <c r="O101" i="63"/>
  <c r="P101" i="63"/>
  <c r="Q101" i="63"/>
  <c r="R101" i="63"/>
  <c r="S101" i="63"/>
  <c r="T101" i="63"/>
  <c r="U101" i="63"/>
  <c r="V101" i="63"/>
  <c r="W101" i="63"/>
  <c r="X101" i="63"/>
  <c r="Y101" i="63"/>
  <c r="Z101" i="63"/>
  <c r="AA101" i="63"/>
  <c r="AB101" i="63"/>
  <c r="AC101" i="63"/>
  <c r="AD101" i="63"/>
  <c r="AE101" i="63"/>
  <c r="AF101" i="63"/>
  <c r="AG101" i="63"/>
  <c r="AH101" i="63"/>
  <c r="AI101" i="63"/>
  <c r="AJ101" i="63"/>
  <c r="AK101" i="63"/>
  <c r="AL101" i="63"/>
  <c r="AM101" i="63"/>
  <c r="AN101" i="63"/>
  <c r="AO101" i="63"/>
  <c r="AP101" i="63"/>
  <c r="AR101" i="63"/>
  <c r="AQ101" i="63"/>
  <c r="E89" i="63"/>
  <c r="G89" i="63"/>
  <c r="F89" i="63"/>
  <c r="H89" i="63"/>
  <c r="I89" i="63"/>
  <c r="J89" i="63"/>
  <c r="K89" i="63"/>
  <c r="L89" i="63"/>
  <c r="M89" i="63"/>
  <c r="N89" i="63"/>
  <c r="O89" i="63"/>
  <c r="P89" i="63"/>
  <c r="Q89" i="63"/>
  <c r="R89" i="63"/>
  <c r="S89" i="63"/>
  <c r="T89" i="63"/>
  <c r="U89" i="63"/>
  <c r="V89" i="63"/>
  <c r="W89" i="63"/>
  <c r="X89" i="63"/>
  <c r="Y89" i="63"/>
  <c r="Z89" i="63"/>
  <c r="AA89" i="63"/>
  <c r="AB89" i="63"/>
  <c r="AC89" i="63"/>
  <c r="AD89" i="63"/>
  <c r="AE89" i="63"/>
  <c r="AF89" i="63"/>
  <c r="AG89" i="63"/>
  <c r="AH89" i="63"/>
  <c r="AI89" i="63"/>
  <c r="AJ89" i="63"/>
  <c r="AK89" i="63"/>
  <c r="AL89" i="63"/>
  <c r="AM89" i="63"/>
  <c r="AN89" i="63"/>
  <c r="AO89" i="63"/>
  <c r="AP89" i="63"/>
  <c r="AQ89" i="63"/>
  <c r="AR89" i="63"/>
  <c r="E115" i="63"/>
  <c r="G115" i="63"/>
  <c r="F115" i="63"/>
  <c r="H115" i="63"/>
  <c r="I115" i="63"/>
  <c r="J115" i="63"/>
  <c r="K115" i="63"/>
  <c r="L115" i="63"/>
  <c r="M115" i="63"/>
  <c r="N115" i="63"/>
  <c r="O115" i="63"/>
  <c r="P115" i="63"/>
  <c r="Q115" i="63"/>
  <c r="R115" i="63"/>
  <c r="S115" i="63"/>
  <c r="T115" i="63"/>
  <c r="U115" i="63"/>
  <c r="V115" i="63"/>
  <c r="W115" i="63"/>
  <c r="X115" i="63"/>
  <c r="Y115" i="63"/>
  <c r="Z115" i="63"/>
  <c r="AA115" i="63"/>
  <c r="AB115" i="63"/>
  <c r="AC115" i="63"/>
  <c r="AD115" i="63"/>
  <c r="AE115" i="63"/>
  <c r="AF115" i="63"/>
  <c r="AG115" i="63"/>
  <c r="AH115" i="63"/>
  <c r="AI115" i="63"/>
  <c r="AJ115" i="63"/>
  <c r="AK115" i="63"/>
  <c r="AL115" i="63"/>
  <c r="AM115" i="63"/>
  <c r="AN115" i="63"/>
  <c r="AO115" i="63"/>
  <c r="AP115" i="63"/>
  <c r="AR115" i="63"/>
  <c r="AQ115" i="63"/>
  <c r="F87" i="64"/>
  <c r="E87" i="64"/>
  <c r="G87" i="64"/>
  <c r="H87" i="64"/>
  <c r="I87" i="64"/>
  <c r="J87" i="64"/>
  <c r="K87" i="64"/>
  <c r="L87" i="64"/>
  <c r="M87" i="64"/>
  <c r="N87" i="64"/>
  <c r="O87" i="64"/>
  <c r="P87" i="64"/>
  <c r="AL87" i="64"/>
  <c r="AM87" i="64"/>
  <c r="AN87" i="64"/>
  <c r="AO87" i="64"/>
  <c r="AP87" i="64"/>
  <c r="AQ87" i="64"/>
  <c r="AR87" i="64"/>
  <c r="F110" i="64"/>
  <c r="E110" i="64"/>
  <c r="G110" i="64"/>
  <c r="H110" i="64"/>
  <c r="I110" i="64"/>
  <c r="J110" i="64"/>
  <c r="K110" i="64"/>
  <c r="L110" i="64"/>
  <c r="M110" i="64"/>
  <c r="N110" i="64"/>
  <c r="O110" i="64"/>
  <c r="P110" i="64"/>
  <c r="Q110" i="64"/>
  <c r="R110" i="64"/>
  <c r="S110" i="64"/>
  <c r="T110" i="64"/>
  <c r="U110" i="64"/>
  <c r="V110" i="64"/>
  <c r="W110" i="64"/>
  <c r="X110" i="64"/>
  <c r="Y110" i="64"/>
  <c r="Z110" i="64"/>
  <c r="AA110" i="64"/>
  <c r="AB110" i="64"/>
  <c r="AC110" i="64"/>
  <c r="AD110" i="64"/>
  <c r="AE110" i="64"/>
  <c r="AF110" i="64"/>
  <c r="AG110" i="64"/>
  <c r="AH110" i="64"/>
  <c r="AI110" i="64"/>
  <c r="AJ110" i="64"/>
  <c r="AK110" i="64"/>
  <c r="AL110" i="64"/>
  <c r="AM110" i="64"/>
  <c r="AN110" i="64"/>
  <c r="AO110" i="64"/>
  <c r="AP110" i="64"/>
  <c r="AR110" i="64"/>
  <c r="AQ110" i="64"/>
  <c r="F84" i="64"/>
  <c r="E84" i="64"/>
  <c r="G84" i="64"/>
  <c r="H84" i="64"/>
  <c r="I84" i="64"/>
  <c r="J84" i="64"/>
  <c r="K84" i="64"/>
  <c r="L84" i="64"/>
  <c r="M84" i="64"/>
  <c r="AI84" i="64"/>
  <c r="AJ84" i="64"/>
  <c r="AK84" i="64"/>
  <c r="AL84" i="64"/>
  <c r="AM84" i="64"/>
  <c r="AN84" i="64"/>
  <c r="AO84" i="64"/>
  <c r="AP84" i="64"/>
  <c r="AR84" i="64"/>
  <c r="AQ84" i="64"/>
  <c r="F85" i="64"/>
  <c r="E85" i="64"/>
  <c r="G85" i="64"/>
  <c r="H85" i="64"/>
  <c r="I85" i="64"/>
  <c r="J85" i="64"/>
  <c r="K85" i="64"/>
  <c r="L85" i="64"/>
  <c r="M85" i="64"/>
  <c r="N85" i="64"/>
  <c r="AJ85" i="64"/>
  <c r="AK85" i="64"/>
  <c r="AL85" i="64"/>
  <c r="AM85" i="64"/>
  <c r="AN85" i="64"/>
  <c r="AO85" i="64"/>
  <c r="AP85" i="64"/>
  <c r="AR85" i="64"/>
  <c r="AQ85" i="64"/>
  <c r="E113" i="64"/>
  <c r="F113" i="64"/>
  <c r="G113" i="64"/>
  <c r="H113" i="64"/>
  <c r="I113" i="64"/>
  <c r="J113" i="64"/>
  <c r="K113" i="64"/>
  <c r="L113" i="64"/>
  <c r="M113" i="64"/>
  <c r="N113" i="64"/>
  <c r="O113" i="64"/>
  <c r="P113" i="64"/>
  <c r="Q113" i="64"/>
  <c r="R113" i="64"/>
  <c r="S113" i="64"/>
  <c r="T113" i="64"/>
  <c r="U113" i="64"/>
  <c r="V113" i="64"/>
  <c r="W113" i="64"/>
  <c r="X113" i="64"/>
  <c r="Y113" i="64"/>
  <c r="Z113" i="64"/>
  <c r="AA113" i="64"/>
  <c r="AB113" i="64"/>
  <c r="AC113" i="64"/>
  <c r="AD113" i="64"/>
  <c r="AE113" i="64"/>
  <c r="AF113" i="64"/>
  <c r="AG113" i="64"/>
  <c r="AH113" i="64"/>
  <c r="AI113" i="64"/>
  <c r="AJ113" i="64"/>
  <c r="AK113" i="64"/>
  <c r="AL113" i="64"/>
  <c r="AM113" i="64"/>
  <c r="AN113" i="64"/>
  <c r="AO113" i="64"/>
  <c r="AP113" i="64"/>
  <c r="AQ113" i="64"/>
  <c r="AR113" i="64"/>
  <c r="E79" i="63"/>
  <c r="G79" i="63"/>
  <c r="F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T79" i="63"/>
  <c r="U79" i="63"/>
  <c r="V79" i="63"/>
  <c r="W79" i="63"/>
  <c r="X79" i="63"/>
  <c r="Y79" i="63"/>
  <c r="Z79" i="63"/>
  <c r="AA79" i="63"/>
  <c r="AB79" i="63"/>
  <c r="AC79" i="63"/>
  <c r="AD79" i="63"/>
  <c r="AE79" i="63"/>
  <c r="AF79" i="63"/>
  <c r="AG79" i="63"/>
  <c r="AH79" i="63"/>
  <c r="AI79" i="63"/>
  <c r="AJ79" i="63"/>
  <c r="AK79" i="63"/>
  <c r="AL79" i="63"/>
  <c r="AM79" i="63"/>
  <c r="AN79" i="63"/>
  <c r="AO79" i="63"/>
  <c r="AP79" i="63"/>
  <c r="AQ79" i="63"/>
  <c r="AR79" i="63"/>
  <c r="E86" i="63"/>
  <c r="G86" i="63"/>
  <c r="F86" i="63"/>
  <c r="H86" i="63"/>
  <c r="I86" i="63"/>
  <c r="J86" i="63"/>
  <c r="K86" i="63"/>
  <c r="L86" i="63"/>
  <c r="M86" i="63"/>
  <c r="N86" i="63"/>
  <c r="O86" i="63"/>
  <c r="P86" i="63"/>
  <c r="Q86" i="63"/>
  <c r="R86" i="63"/>
  <c r="S86" i="63"/>
  <c r="T86" i="63"/>
  <c r="U86" i="63"/>
  <c r="V86" i="63"/>
  <c r="W86" i="63"/>
  <c r="X86" i="63"/>
  <c r="Y86" i="63"/>
  <c r="Z86" i="63"/>
  <c r="AA86" i="63"/>
  <c r="AB86" i="63"/>
  <c r="AC86" i="63"/>
  <c r="AD86" i="63"/>
  <c r="AE86" i="63"/>
  <c r="AF86" i="63"/>
  <c r="AG86" i="63"/>
  <c r="AH86" i="63"/>
  <c r="AI86" i="63"/>
  <c r="AJ86" i="63"/>
  <c r="AK86" i="63"/>
  <c r="AL86" i="63"/>
  <c r="AM86" i="63"/>
  <c r="AN86" i="63"/>
  <c r="AO86" i="63"/>
  <c r="AP86" i="63"/>
  <c r="AR86" i="63"/>
  <c r="AQ86" i="63"/>
  <c r="E108" i="63"/>
  <c r="G108" i="63"/>
  <c r="F108" i="63"/>
  <c r="H108" i="63"/>
  <c r="I108" i="63"/>
  <c r="J108" i="63"/>
  <c r="K108" i="63"/>
  <c r="L108" i="63"/>
  <c r="M108" i="63"/>
  <c r="N108" i="63"/>
  <c r="O108" i="63"/>
  <c r="P108" i="63"/>
  <c r="Q108" i="63"/>
  <c r="R108" i="63"/>
  <c r="S108" i="63"/>
  <c r="T108" i="63"/>
  <c r="U108" i="63"/>
  <c r="V108" i="63"/>
  <c r="W108" i="63"/>
  <c r="X108" i="63"/>
  <c r="Y108" i="63"/>
  <c r="Z108" i="63"/>
  <c r="AA108" i="63"/>
  <c r="AB108" i="63"/>
  <c r="AC108" i="63"/>
  <c r="AD108" i="63"/>
  <c r="AE108" i="63"/>
  <c r="AF108" i="63"/>
  <c r="AG108" i="63"/>
  <c r="AH108" i="63"/>
  <c r="AI108" i="63"/>
  <c r="AJ108" i="63"/>
  <c r="AK108" i="63"/>
  <c r="AL108" i="63"/>
  <c r="AM108" i="63"/>
  <c r="AN108" i="63"/>
  <c r="AO108" i="63"/>
  <c r="AP108" i="63"/>
  <c r="AR108" i="63"/>
  <c r="AQ108" i="63"/>
  <c r="E109" i="63"/>
  <c r="G109" i="63"/>
  <c r="F109" i="63"/>
  <c r="H109" i="63"/>
  <c r="I109" i="63"/>
  <c r="J109" i="63"/>
  <c r="K109" i="63"/>
  <c r="L109" i="63"/>
  <c r="M109" i="63"/>
  <c r="N109" i="63"/>
  <c r="O109" i="63"/>
  <c r="P109" i="63"/>
  <c r="Q109" i="63"/>
  <c r="R109" i="63"/>
  <c r="S109" i="63"/>
  <c r="T109" i="63"/>
  <c r="U109" i="63"/>
  <c r="V109" i="63"/>
  <c r="W109" i="63"/>
  <c r="X109" i="63"/>
  <c r="Y109" i="63"/>
  <c r="Z109" i="63"/>
  <c r="AA109" i="63"/>
  <c r="AB109" i="63"/>
  <c r="AC109" i="63"/>
  <c r="AD109" i="63"/>
  <c r="AE109" i="63"/>
  <c r="AF109" i="63"/>
  <c r="AG109" i="63"/>
  <c r="AH109" i="63"/>
  <c r="AI109" i="63"/>
  <c r="AJ109" i="63"/>
  <c r="AK109" i="63"/>
  <c r="AL109" i="63"/>
  <c r="AM109" i="63"/>
  <c r="AN109" i="63"/>
  <c r="AO109" i="63"/>
  <c r="AP109" i="63"/>
  <c r="AR109" i="63"/>
  <c r="AQ109" i="63"/>
  <c r="E97" i="63"/>
  <c r="G97" i="63"/>
  <c r="F97" i="63"/>
  <c r="H97" i="63"/>
  <c r="I97" i="63"/>
  <c r="J97" i="63"/>
  <c r="K97" i="63"/>
  <c r="L97" i="63"/>
  <c r="M97" i="63"/>
  <c r="N97" i="63"/>
  <c r="O97" i="63"/>
  <c r="P97" i="63"/>
  <c r="Q97" i="63"/>
  <c r="R97" i="63"/>
  <c r="S97" i="63"/>
  <c r="T97" i="63"/>
  <c r="U97" i="63"/>
  <c r="V97" i="63"/>
  <c r="W97" i="63"/>
  <c r="X97" i="63"/>
  <c r="Y97" i="63"/>
  <c r="Z97" i="63"/>
  <c r="AA97" i="63"/>
  <c r="AB97" i="63"/>
  <c r="AC97" i="63"/>
  <c r="AD97" i="63"/>
  <c r="AE97" i="63"/>
  <c r="AF97" i="63"/>
  <c r="AG97" i="63"/>
  <c r="AH97" i="63"/>
  <c r="AI97" i="63"/>
  <c r="AJ97" i="63"/>
  <c r="AK97" i="63"/>
  <c r="AL97" i="63"/>
  <c r="AM97" i="63"/>
  <c r="AN97" i="63"/>
  <c r="AO97" i="63"/>
  <c r="AP97" i="63"/>
  <c r="AQ97" i="63"/>
  <c r="AR97" i="63"/>
  <c r="F102" i="64"/>
  <c r="E102" i="64"/>
  <c r="G102" i="64"/>
  <c r="H102" i="64"/>
  <c r="I102" i="64"/>
  <c r="J102" i="64"/>
  <c r="K102" i="64"/>
  <c r="L102" i="64"/>
  <c r="M102" i="64"/>
  <c r="N102" i="64"/>
  <c r="O102" i="64"/>
  <c r="P102" i="64"/>
  <c r="Q102" i="64"/>
  <c r="R102" i="64"/>
  <c r="S102" i="64"/>
  <c r="T102" i="64"/>
  <c r="U102" i="64"/>
  <c r="V102" i="64"/>
  <c r="W102" i="64"/>
  <c r="X102" i="64"/>
  <c r="Y102" i="64"/>
  <c r="Z102" i="64"/>
  <c r="AA102" i="64"/>
  <c r="AB102" i="64"/>
  <c r="AC102" i="64"/>
  <c r="AD102" i="64"/>
  <c r="AE102" i="64"/>
  <c r="AF102" i="64"/>
  <c r="AG102" i="64"/>
  <c r="AH102" i="64"/>
  <c r="AI102" i="64"/>
  <c r="AJ102" i="64"/>
  <c r="AK102" i="64"/>
  <c r="AL102" i="64"/>
  <c r="AM102" i="64"/>
  <c r="AN102" i="64"/>
  <c r="AO102" i="64"/>
  <c r="AP102" i="64"/>
  <c r="AR102" i="64"/>
  <c r="AQ102" i="64"/>
  <c r="E114" i="64"/>
  <c r="F114" i="64"/>
  <c r="G114" i="64"/>
  <c r="H114" i="64"/>
  <c r="I114" i="64"/>
  <c r="J114" i="64"/>
  <c r="K114" i="64"/>
  <c r="L114" i="64"/>
  <c r="M114" i="64"/>
  <c r="N114" i="64"/>
  <c r="O114" i="64"/>
  <c r="P114" i="64"/>
  <c r="Q114" i="64"/>
  <c r="R114" i="64"/>
  <c r="S114" i="64"/>
  <c r="T114" i="64"/>
  <c r="U114" i="64"/>
  <c r="V114" i="64"/>
  <c r="W114" i="64"/>
  <c r="X114" i="64"/>
  <c r="Y114" i="64"/>
  <c r="Z114" i="64"/>
  <c r="AA114" i="64"/>
  <c r="AB114" i="64"/>
  <c r="AC114" i="64"/>
  <c r="AD114" i="64"/>
  <c r="AE114" i="64"/>
  <c r="AF114" i="64"/>
  <c r="AG114" i="64"/>
  <c r="AH114" i="64"/>
  <c r="AI114" i="64"/>
  <c r="AJ114" i="64"/>
  <c r="AK114" i="64"/>
  <c r="AL114" i="64"/>
  <c r="AM114" i="64"/>
  <c r="AN114" i="64"/>
  <c r="AO114" i="64"/>
  <c r="AP114" i="64"/>
  <c r="AR114" i="64"/>
  <c r="AQ114" i="64"/>
  <c r="E79" i="64"/>
  <c r="F79" i="64"/>
  <c r="G79" i="64"/>
  <c r="H79" i="64"/>
  <c r="AD79" i="64"/>
  <c r="AE79" i="64"/>
  <c r="AF79" i="64"/>
  <c r="AG79" i="64"/>
  <c r="AH79" i="64"/>
  <c r="AI79" i="64"/>
  <c r="AJ79" i="64"/>
  <c r="AK79" i="64"/>
  <c r="AL79" i="64"/>
  <c r="AM79" i="64"/>
  <c r="AN79" i="64"/>
  <c r="AO79" i="64"/>
  <c r="AP79" i="64"/>
  <c r="AQ79" i="64"/>
  <c r="AR79" i="64"/>
  <c r="F95" i="64"/>
  <c r="E95" i="64"/>
  <c r="G95" i="64"/>
  <c r="H95" i="64"/>
  <c r="I95" i="64"/>
  <c r="J95" i="64"/>
  <c r="K95" i="64"/>
  <c r="L95" i="64"/>
  <c r="M95" i="64"/>
  <c r="N95" i="64"/>
  <c r="O95" i="64"/>
  <c r="P95" i="64"/>
  <c r="Q95" i="64"/>
  <c r="R95" i="64"/>
  <c r="S95" i="64"/>
  <c r="T95" i="64"/>
  <c r="U95" i="64"/>
  <c r="V95" i="64"/>
  <c r="W95" i="64"/>
  <c r="X95" i="64"/>
  <c r="Y95" i="64"/>
  <c r="Z95" i="64"/>
  <c r="AA95" i="64"/>
  <c r="AB95" i="64"/>
  <c r="AC95" i="64"/>
  <c r="AD95" i="64"/>
  <c r="AE95" i="64"/>
  <c r="AF95" i="64"/>
  <c r="AG95" i="64"/>
  <c r="AH95" i="64"/>
  <c r="AI95" i="64"/>
  <c r="AJ95" i="64"/>
  <c r="AK95" i="64"/>
  <c r="AL95" i="64"/>
  <c r="AM95" i="64"/>
  <c r="AN95" i="64"/>
  <c r="AO95" i="64"/>
  <c r="AP95" i="64"/>
  <c r="AR95" i="64"/>
  <c r="AQ95" i="64"/>
  <c r="E93" i="64"/>
  <c r="F93" i="64"/>
  <c r="G93" i="64"/>
  <c r="H93" i="64"/>
  <c r="I93" i="64"/>
  <c r="J93" i="64"/>
  <c r="K93" i="64"/>
  <c r="L93" i="64"/>
  <c r="M93" i="64"/>
  <c r="N93" i="64"/>
  <c r="O93" i="64"/>
  <c r="P93" i="64"/>
  <c r="Q93" i="64"/>
  <c r="R93" i="64"/>
  <c r="S93" i="64"/>
  <c r="T93" i="64"/>
  <c r="U93" i="64"/>
  <c r="V93" i="64"/>
  <c r="AR93" i="64"/>
  <c r="F33" i="63"/>
  <c r="E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AI33" i="63"/>
  <c r="AJ33" i="63"/>
  <c r="AK33" i="63"/>
  <c r="AL33" i="63"/>
  <c r="AM33" i="63"/>
  <c r="AN33" i="63"/>
  <c r="AO33" i="63"/>
  <c r="AP33" i="63"/>
  <c r="AQ33" i="63"/>
  <c r="AR33" i="63"/>
  <c r="E80" i="62"/>
  <c r="F80" i="62"/>
  <c r="G80" i="62"/>
  <c r="H80" i="62"/>
  <c r="I80" i="62"/>
  <c r="U80" i="62"/>
  <c r="V80" i="62"/>
  <c r="W80" i="62"/>
  <c r="X80" i="62"/>
  <c r="Y80" i="62"/>
  <c r="Z80" i="62"/>
  <c r="AA80" i="62"/>
  <c r="AB80" i="62"/>
  <c r="AC80" i="62"/>
  <c r="AD80" i="62"/>
  <c r="AE80" i="62"/>
  <c r="AF80" i="62"/>
  <c r="AG80" i="62"/>
  <c r="AH80" i="62"/>
  <c r="AI80" i="62"/>
  <c r="AJ80" i="62"/>
  <c r="AK80" i="62"/>
  <c r="AL80" i="62"/>
  <c r="AM80" i="62"/>
  <c r="AN80" i="62"/>
  <c r="AO80" i="62"/>
  <c r="AP80" i="62"/>
  <c r="AR80" i="62"/>
  <c r="AQ80" i="62"/>
  <c r="E84" i="62"/>
  <c r="F84" i="62"/>
  <c r="G84" i="62"/>
  <c r="H84" i="62"/>
  <c r="I84" i="62"/>
  <c r="J84" i="62"/>
  <c r="K84" i="62"/>
  <c r="L84" i="62"/>
  <c r="M84" i="62"/>
  <c r="Y84" i="62"/>
  <c r="Z84" i="62"/>
  <c r="AA84" i="62"/>
  <c r="AB84" i="62"/>
  <c r="AC84" i="62"/>
  <c r="AD84" i="62"/>
  <c r="AE84" i="62"/>
  <c r="AF84" i="62"/>
  <c r="AG84" i="62"/>
  <c r="AH84" i="62"/>
  <c r="AI84" i="62"/>
  <c r="AJ84" i="62"/>
  <c r="AK84" i="62"/>
  <c r="AL84" i="62"/>
  <c r="AM84" i="62"/>
  <c r="AN84" i="62"/>
  <c r="AO84" i="62"/>
  <c r="AP84" i="62"/>
  <c r="AQ84" i="62"/>
  <c r="AR84" i="62"/>
  <c r="E95" i="62"/>
  <c r="F95" i="62"/>
  <c r="G95" i="62"/>
  <c r="H95" i="62"/>
  <c r="I95" i="62"/>
  <c r="J95" i="62"/>
  <c r="K95" i="62"/>
  <c r="L95" i="62"/>
  <c r="M95" i="62"/>
  <c r="N95" i="62"/>
  <c r="O95" i="62"/>
  <c r="P95" i="62"/>
  <c r="Q95" i="62"/>
  <c r="R95" i="62"/>
  <c r="S95" i="62"/>
  <c r="T95" i="62"/>
  <c r="U95" i="62"/>
  <c r="V95" i="62"/>
  <c r="W95" i="62"/>
  <c r="X95" i="62"/>
  <c r="Y95" i="62"/>
  <c r="Z95" i="62"/>
  <c r="AA95" i="62"/>
  <c r="AB95" i="62"/>
  <c r="AC95" i="62"/>
  <c r="AD95" i="62"/>
  <c r="AE95" i="62"/>
  <c r="AF95" i="62"/>
  <c r="AG95" i="62"/>
  <c r="AH95" i="62"/>
  <c r="AI95" i="62"/>
  <c r="AJ95" i="62"/>
  <c r="AK95" i="62"/>
  <c r="AL95" i="62"/>
  <c r="AM95" i="62"/>
  <c r="AN95" i="62"/>
  <c r="AO95" i="62"/>
  <c r="AP95" i="62"/>
  <c r="AQ95" i="62"/>
  <c r="AR95" i="62"/>
  <c r="E95" i="63"/>
  <c r="G95" i="63"/>
  <c r="F95" i="63"/>
  <c r="H95" i="63"/>
  <c r="I95" i="63"/>
  <c r="J95" i="63"/>
  <c r="K95" i="63"/>
  <c r="L95" i="63"/>
  <c r="M95" i="63"/>
  <c r="N95" i="63"/>
  <c r="O95" i="63"/>
  <c r="P95" i="63"/>
  <c r="Q95" i="63"/>
  <c r="R95" i="63"/>
  <c r="S95" i="63"/>
  <c r="T95" i="63"/>
  <c r="U95" i="63"/>
  <c r="V95" i="63"/>
  <c r="W95" i="63"/>
  <c r="X95" i="63"/>
  <c r="Y95" i="63"/>
  <c r="Z95" i="63"/>
  <c r="AA95" i="63"/>
  <c r="AB95" i="63"/>
  <c r="AC95" i="63"/>
  <c r="AD95" i="63"/>
  <c r="AE95" i="63"/>
  <c r="AF95" i="63"/>
  <c r="AG95" i="63"/>
  <c r="AH95" i="63"/>
  <c r="AI95" i="63"/>
  <c r="AJ95" i="63"/>
  <c r="AK95" i="63"/>
  <c r="AL95" i="63"/>
  <c r="AM95" i="63"/>
  <c r="AN95" i="63"/>
  <c r="AO95" i="63"/>
  <c r="AP95" i="63"/>
  <c r="AQ95" i="63"/>
  <c r="AR95" i="63"/>
  <c r="E102" i="63"/>
  <c r="G102" i="63"/>
  <c r="F102" i="63"/>
  <c r="H102" i="63"/>
  <c r="I102" i="63"/>
  <c r="J102" i="63"/>
  <c r="K102" i="63"/>
  <c r="L102" i="63"/>
  <c r="M102" i="63"/>
  <c r="N102" i="63"/>
  <c r="O102" i="63"/>
  <c r="P102" i="63"/>
  <c r="Q102" i="63"/>
  <c r="R102" i="63"/>
  <c r="S102" i="63"/>
  <c r="T102" i="63"/>
  <c r="U102" i="63"/>
  <c r="V102" i="63"/>
  <c r="W102" i="63"/>
  <c r="X102" i="63"/>
  <c r="Y102" i="63"/>
  <c r="Z102" i="63"/>
  <c r="AA102" i="63"/>
  <c r="AB102" i="63"/>
  <c r="AC102" i="63"/>
  <c r="AD102" i="63"/>
  <c r="AE102" i="63"/>
  <c r="AF102" i="63"/>
  <c r="AG102" i="63"/>
  <c r="AH102" i="63"/>
  <c r="AI102" i="63"/>
  <c r="AJ102" i="63"/>
  <c r="AK102" i="63"/>
  <c r="AL102" i="63"/>
  <c r="AM102" i="63"/>
  <c r="AN102" i="63"/>
  <c r="AO102" i="63"/>
  <c r="AP102" i="63"/>
  <c r="AQ102" i="63"/>
  <c r="AR102" i="63"/>
  <c r="E78" i="63"/>
  <c r="F78" i="63"/>
  <c r="E80" i="63"/>
  <c r="G80" i="63"/>
  <c r="F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T80" i="63"/>
  <c r="U80" i="63"/>
  <c r="V80" i="63"/>
  <c r="W80" i="63"/>
  <c r="X80" i="63"/>
  <c r="Y80" i="63"/>
  <c r="Z80" i="63"/>
  <c r="AA80" i="63"/>
  <c r="AB80" i="63"/>
  <c r="AC80" i="63"/>
  <c r="AD80" i="63"/>
  <c r="AE80" i="63"/>
  <c r="AF80" i="63"/>
  <c r="AG80" i="63"/>
  <c r="AH80" i="63"/>
  <c r="AI80" i="63"/>
  <c r="AJ80" i="63"/>
  <c r="AK80" i="63"/>
  <c r="AL80" i="63"/>
  <c r="AM80" i="63"/>
  <c r="AN80" i="63"/>
  <c r="AO80" i="63"/>
  <c r="AP80" i="63"/>
  <c r="AQ80" i="63"/>
  <c r="AR80" i="63"/>
  <c r="E105" i="63"/>
  <c r="G105" i="63"/>
  <c r="F105" i="63"/>
  <c r="H105" i="63"/>
  <c r="I105" i="63"/>
  <c r="J105" i="63"/>
  <c r="K105" i="63"/>
  <c r="L105" i="63"/>
  <c r="M105" i="63"/>
  <c r="N105" i="63"/>
  <c r="O105" i="63"/>
  <c r="P105" i="63"/>
  <c r="Q105" i="63"/>
  <c r="R105" i="63"/>
  <c r="S105" i="63"/>
  <c r="T105" i="63"/>
  <c r="U105" i="63"/>
  <c r="V105" i="63"/>
  <c r="W105" i="63"/>
  <c r="X105" i="63"/>
  <c r="Y105" i="63"/>
  <c r="Z105" i="63"/>
  <c r="AA105" i="63"/>
  <c r="AB105" i="63"/>
  <c r="AC105" i="63"/>
  <c r="AD105" i="63"/>
  <c r="AE105" i="63"/>
  <c r="AF105" i="63"/>
  <c r="AG105" i="63"/>
  <c r="AH105" i="63"/>
  <c r="AI105" i="63"/>
  <c r="AJ105" i="63"/>
  <c r="AK105" i="63"/>
  <c r="AL105" i="63"/>
  <c r="AM105" i="63"/>
  <c r="AN105" i="63"/>
  <c r="AO105" i="63"/>
  <c r="AP105" i="63"/>
  <c r="AQ105" i="63"/>
  <c r="AR105" i="63"/>
  <c r="E112" i="64"/>
  <c r="F112" i="64"/>
  <c r="G112" i="64"/>
  <c r="H112" i="64"/>
  <c r="I112" i="64"/>
  <c r="J112" i="64"/>
  <c r="K112" i="64"/>
  <c r="L112" i="64"/>
  <c r="M112" i="64"/>
  <c r="N112" i="64"/>
  <c r="O112" i="64"/>
  <c r="P112" i="64"/>
  <c r="Q112" i="64"/>
  <c r="R112" i="64"/>
  <c r="S112" i="64"/>
  <c r="T112" i="64"/>
  <c r="U112" i="64"/>
  <c r="V112" i="64"/>
  <c r="W112" i="64"/>
  <c r="X112" i="64"/>
  <c r="Y112" i="64"/>
  <c r="Z112" i="64"/>
  <c r="AA112" i="64"/>
  <c r="AB112" i="64"/>
  <c r="AC112" i="64"/>
  <c r="AD112" i="64"/>
  <c r="AE112" i="64"/>
  <c r="AF112" i="64"/>
  <c r="AG112" i="64"/>
  <c r="AH112" i="64"/>
  <c r="AI112" i="64"/>
  <c r="AJ112" i="64"/>
  <c r="AK112" i="64"/>
  <c r="AL112" i="64"/>
  <c r="AM112" i="64"/>
  <c r="AN112" i="64"/>
  <c r="AO112" i="64"/>
  <c r="AP112" i="64"/>
  <c r="AQ112" i="64"/>
  <c r="AR112" i="64"/>
  <c r="F91" i="64"/>
  <c r="E91" i="64"/>
  <c r="G91" i="64"/>
  <c r="H91" i="64"/>
  <c r="I91" i="64"/>
  <c r="J91" i="64"/>
  <c r="K91" i="64"/>
  <c r="L91" i="64"/>
  <c r="M91" i="64"/>
  <c r="N91" i="64"/>
  <c r="O91" i="64"/>
  <c r="P91" i="64"/>
  <c r="Q91" i="64"/>
  <c r="R91" i="64"/>
  <c r="S91" i="64"/>
  <c r="T91" i="64"/>
  <c r="AP91" i="64"/>
  <c r="AQ91" i="64"/>
  <c r="AR91" i="64"/>
  <c r="F90" i="64"/>
  <c r="E90" i="64"/>
  <c r="G90" i="64"/>
  <c r="H90" i="64"/>
  <c r="I90" i="64"/>
  <c r="J90" i="64"/>
  <c r="K90" i="64"/>
  <c r="L90" i="64"/>
  <c r="M90" i="64"/>
  <c r="N90" i="64"/>
  <c r="O90" i="64"/>
  <c r="P90" i="64"/>
  <c r="Q90" i="64"/>
  <c r="R90" i="64"/>
  <c r="S90" i="64"/>
  <c r="AO90" i="64"/>
  <c r="AP90" i="64"/>
  <c r="AQ90" i="64"/>
  <c r="AR90" i="64"/>
  <c r="F106" i="64"/>
  <c r="E106" i="64"/>
  <c r="G106" i="64"/>
  <c r="H106" i="64"/>
  <c r="I106" i="64"/>
  <c r="J106" i="64"/>
  <c r="K106" i="64"/>
  <c r="L106" i="64"/>
  <c r="M106" i="64"/>
  <c r="N106" i="64"/>
  <c r="O106" i="64"/>
  <c r="P106" i="64"/>
  <c r="Q106" i="64"/>
  <c r="R106" i="64"/>
  <c r="S106" i="64"/>
  <c r="T106" i="64"/>
  <c r="U106" i="64"/>
  <c r="V106" i="64"/>
  <c r="W106" i="64"/>
  <c r="X106" i="64"/>
  <c r="Y106" i="64"/>
  <c r="Z106" i="64"/>
  <c r="AA106" i="64"/>
  <c r="AB106" i="64"/>
  <c r="AC106" i="64"/>
  <c r="AD106" i="64"/>
  <c r="AE106" i="64"/>
  <c r="AF106" i="64"/>
  <c r="AG106" i="64"/>
  <c r="AH106" i="64"/>
  <c r="AI106" i="64"/>
  <c r="AJ106" i="64"/>
  <c r="AK106" i="64"/>
  <c r="AL106" i="64"/>
  <c r="AM106" i="64"/>
  <c r="AN106" i="64"/>
  <c r="AO106" i="64"/>
  <c r="AP106" i="64"/>
  <c r="AQ106" i="64"/>
  <c r="AR106" i="64"/>
  <c r="F101" i="64"/>
  <c r="E101" i="64"/>
  <c r="G101" i="64"/>
  <c r="H101" i="64"/>
  <c r="I101" i="64"/>
  <c r="J101" i="64"/>
  <c r="K101" i="64"/>
  <c r="L101" i="64"/>
  <c r="M101" i="64"/>
  <c r="N101" i="64"/>
  <c r="O101" i="64"/>
  <c r="P101" i="64"/>
  <c r="Q101" i="64"/>
  <c r="R101" i="64"/>
  <c r="S101" i="64"/>
  <c r="T101" i="64"/>
  <c r="U101" i="64"/>
  <c r="V101" i="64"/>
  <c r="W101" i="64"/>
  <c r="X101" i="64"/>
  <c r="Y101" i="64"/>
  <c r="Z101" i="64"/>
  <c r="AA101" i="64"/>
  <c r="AB101" i="64"/>
  <c r="AC101" i="64"/>
  <c r="AD101" i="64"/>
  <c r="AE101" i="64"/>
  <c r="AF101" i="64"/>
  <c r="AG101" i="64"/>
  <c r="AH101" i="64"/>
  <c r="AI101" i="64"/>
  <c r="AJ101" i="64"/>
  <c r="AK101" i="64"/>
  <c r="AL101" i="64"/>
  <c r="AM101" i="64"/>
  <c r="AN101" i="64"/>
  <c r="AO101" i="64"/>
  <c r="AP101" i="64"/>
  <c r="AR101" i="64"/>
  <c r="AQ101" i="64"/>
  <c r="AN61" i="63" l="1"/>
  <c r="AF61" i="63"/>
  <c r="X61" i="63"/>
  <c r="P61" i="63"/>
  <c r="E52" i="62"/>
  <c r="F52" i="62"/>
  <c r="G52" i="62"/>
  <c r="H52" i="62"/>
  <c r="I52" i="62"/>
  <c r="J52" i="62"/>
  <c r="K52" i="62"/>
  <c r="L52" i="62"/>
  <c r="M52" i="62"/>
  <c r="N52" i="62"/>
  <c r="O52" i="62"/>
  <c r="P52" i="62"/>
  <c r="Q52" i="62"/>
  <c r="R52" i="62"/>
  <c r="S52" i="62"/>
  <c r="T52" i="62"/>
  <c r="U52" i="62"/>
  <c r="V52" i="62"/>
  <c r="W52" i="62"/>
  <c r="X52" i="62"/>
  <c r="Y52" i="62"/>
  <c r="Z52" i="62"/>
  <c r="AA52" i="62"/>
  <c r="AB52" i="62"/>
  <c r="AC52" i="62"/>
  <c r="AD52" i="62"/>
  <c r="AE52" i="62"/>
  <c r="AF52" i="62"/>
  <c r="AG52" i="62"/>
  <c r="AH52" i="62"/>
  <c r="AI52" i="62"/>
  <c r="AJ52" i="62"/>
  <c r="AK52" i="62"/>
  <c r="AL52" i="62"/>
  <c r="AM52" i="62"/>
  <c r="AN52" i="62"/>
  <c r="AO52" i="62"/>
  <c r="AP52" i="62"/>
  <c r="AQ52" i="62"/>
  <c r="AR52" i="62"/>
  <c r="E53" i="62"/>
  <c r="F53" i="62"/>
  <c r="G53" i="62"/>
  <c r="H53" i="62"/>
  <c r="I53" i="62"/>
  <c r="J53" i="62"/>
  <c r="K53" i="62"/>
  <c r="L53" i="62"/>
  <c r="M53" i="62"/>
  <c r="N53" i="62"/>
  <c r="O53" i="62"/>
  <c r="P53" i="62"/>
  <c r="Q53" i="62"/>
  <c r="R53" i="62"/>
  <c r="S53" i="62"/>
  <c r="T53" i="62"/>
  <c r="U53" i="62"/>
  <c r="V53" i="62"/>
  <c r="W53" i="62"/>
  <c r="X53" i="62"/>
  <c r="Y53" i="62"/>
  <c r="Z53" i="62"/>
  <c r="AA53" i="62"/>
  <c r="AB53" i="62"/>
  <c r="AC53" i="62"/>
  <c r="AD53" i="62"/>
  <c r="AE53" i="62"/>
  <c r="AF53" i="62"/>
  <c r="AG53" i="62"/>
  <c r="AH53" i="62"/>
  <c r="AI53" i="62"/>
  <c r="AJ53" i="62"/>
  <c r="AK53" i="62"/>
  <c r="AL53" i="62"/>
  <c r="AM53" i="62"/>
  <c r="AN53" i="62"/>
  <c r="AO53" i="62"/>
  <c r="AP53" i="62"/>
  <c r="AQ53" i="62"/>
  <c r="AR53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AN39" i="62"/>
  <c r="AO39" i="62"/>
  <c r="AP39" i="62"/>
  <c r="AQ39" i="62"/>
  <c r="AR39" i="62"/>
  <c r="E25" i="62"/>
  <c r="F25" i="62"/>
  <c r="G25" i="62"/>
  <c r="H25" i="62"/>
  <c r="I25" i="62"/>
  <c r="Z25" i="62"/>
  <c r="AA25" i="62"/>
  <c r="AB25" i="62"/>
  <c r="AC25" i="62"/>
  <c r="AD25" i="62"/>
  <c r="AE25" i="62"/>
  <c r="AF25" i="62"/>
  <c r="AG25" i="62"/>
  <c r="AH25" i="62"/>
  <c r="AI25" i="62"/>
  <c r="AJ25" i="62"/>
  <c r="AK25" i="62"/>
  <c r="AL25" i="62"/>
  <c r="AM25" i="62"/>
  <c r="AN25" i="62"/>
  <c r="AO25" i="62"/>
  <c r="AP25" i="62"/>
  <c r="AQ25" i="62"/>
  <c r="AR25" i="62"/>
  <c r="E50" i="62"/>
  <c r="F50" i="62"/>
  <c r="G50" i="62"/>
  <c r="H50" i="62"/>
  <c r="I50" i="62"/>
  <c r="J50" i="62"/>
  <c r="K50" i="62"/>
  <c r="L50" i="62"/>
  <c r="M50" i="62"/>
  <c r="N50" i="62"/>
  <c r="O50" i="62"/>
  <c r="P50" i="62"/>
  <c r="Q50" i="62"/>
  <c r="R50" i="62"/>
  <c r="S50" i="62"/>
  <c r="T50" i="62"/>
  <c r="U50" i="62"/>
  <c r="V50" i="62"/>
  <c r="W50" i="62"/>
  <c r="X50" i="62"/>
  <c r="Y50" i="62"/>
  <c r="Z50" i="62"/>
  <c r="AA50" i="62"/>
  <c r="AB50" i="62"/>
  <c r="AC50" i="62"/>
  <c r="AD50" i="62"/>
  <c r="AE50" i="62"/>
  <c r="AF50" i="62"/>
  <c r="AG50" i="62"/>
  <c r="AH50" i="62"/>
  <c r="AI50" i="62"/>
  <c r="AJ50" i="62"/>
  <c r="AK50" i="62"/>
  <c r="AL50" i="62"/>
  <c r="AM50" i="62"/>
  <c r="AN50" i="62"/>
  <c r="AO50" i="62"/>
  <c r="AP50" i="62"/>
  <c r="AQ50" i="62"/>
  <c r="AR50" i="62"/>
  <c r="AM61" i="63"/>
  <c r="AE61" i="63"/>
  <c r="W61" i="63"/>
  <c r="O61" i="63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AI20" i="62"/>
  <c r="AJ20" i="62"/>
  <c r="AK20" i="62"/>
  <c r="AL20" i="62"/>
  <c r="AM20" i="62"/>
  <c r="AN20" i="62"/>
  <c r="AO20" i="62"/>
  <c r="AP20" i="62"/>
  <c r="AQ20" i="62"/>
  <c r="AR20" i="62"/>
  <c r="E22" i="62"/>
  <c r="F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AI22" i="62"/>
  <c r="AJ22" i="62"/>
  <c r="AK22" i="62"/>
  <c r="AL22" i="62"/>
  <c r="AM22" i="62"/>
  <c r="AN22" i="62"/>
  <c r="AO22" i="62"/>
  <c r="AP22" i="62"/>
  <c r="AQ22" i="62"/>
  <c r="AR22" i="62"/>
  <c r="E47" i="62"/>
  <c r="F47" i="62"/>
  <c r="G47" i="62"/>
  <c r="H47" i="62"/>
  <c r="I47" i="62"/>
  <c r="J47" i="62"/>
  <c r="K47" i="62"/>
  <c r="L47" i="62"/>
  <c r="M47" i="62"/>
  <c r="N47" i="62"/>
  <c r="O47" i="62"/>
  <c r="P47" i="62"/>
  <c r="Q47" i="62"/>
  <c r="R47" i="62"/>
  <c r="S47" i="62"/>
  <c r="T47" i="62"/>
  <c r="U47" i="62"/>
  <c r="V47" i="62"/>
  <c r="W47" i="62"/>
  <c r="X47" i="62"/>
  <c r="Y47" i="62"/>
  <c r="Z47" i="62"/>
  <c r="AA47" i="62"/>
  <c r="AB47" i="62"/>
  <c r="AC47" i="62"/>
  <c r="AD47" i="62"/>
  <c r="AE47" i="62"/>
  <c r="AF47" i="62"/>
  <c r="AG47" i="62"/>
  <c r="AH47" i="62"/>
  <c r="AI47" i="62"/>
  <c r="AJ47" i="62"/>
  <c r="AK47" i="62"/>
  <c r="AL47" i="62"/>
  <c r="AM47" i="62"/>
  <c r="AN47" i="62"/>
  <c r="AO47" i="62"/>
  <c r="AP47" i="62"/>
  <c r="AQ47" i="62"/>
  <c r="AR47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AH33" i="62"/>
  <c r="AI33" i="62"/>
  <c r="AJ33" i="62"/>
  <c r="AK33" i="62"/>
  <c r="AL33" i="62"/>
  <c r="AM33" i="62"/>
  <c r="AN33" i="62"/>
  <c r="AO33" i="62"/>
  <c r="AP33" i="62"/>
  <c r="AQ33" i="62"/>
  <c r="AR33" i="62"/>
  <c r="E58" i="62"/>
  <c r="F58" i="62"/>
  <c r="G58" i="62"/>
  <c r="H58" i="62"/>
  <c r="I58" i="62"/>
  <c r="J58" i="62"/>
  <c r="K58" i="62"/>
  <c r="L58" i="62"/>
  <c r="M58" i="62"/>
  <c r="N58" i="62"/>
  <c r="O58" i="62"/>
  <c r="P58" i="62"/>
  <c r="Q58" i="62"/>
  <c r="R58" i="62"/>
  <c r="S58" i="62"/>
  <c r="T58" i="62"/>
  <c r="U58" i="62"/>
  <c r="V58" i="62"/>
  <c r="W58" i="62"/>
  <c r="X58" i="62"/>
  <c r="Y58" i="62"/>
  <c r="Z58" i="62"/>
  <c r="AA58" i="62"/>
  <c r="AB58" i="62"/>
  <c r="AC58" i="62"/>
  <c r="AD58" i="62"/>
  <c r="AE58" i="62"/>
  <c r="AF58" i="62"/>
  <c r="AG58" i="62"/>
  <c r="AH58" i="62"/>
  <c r="AI58" i="62"/>
  <c r="AJ58" i="62"/>
  <c r="AK58" i="62"/>
  <c r="AL58" i="62"/>
  <c r="AM58" i="62"/>
  <c r="AN58" i="62"/>
  <c r="AO58" i="62"/>
  <c r="AP58" i="62"/>
  <c r="AQ58" i="62"/>
  <c r="AR58" i="62"/>
  <c r="AL61" i="63"/>
  <c r="AD61" i="63"/>
  <c r="V61" i="63"/>
  <c r="N61" i="63"/>
  <c r="E28" i="62"/>
  <c r="F28" i="62"/>
  <c r="G28" i="62"/>
  <c r="H28" i="62"/>
  <c r="I28" i="62"/>
  <c r="J28" i="62"/>
  <c r="K28" i="62"/>
  <c r="L28" i="62"/>
  <c r="AC28" i="62"/>
  <c r="AD28" i="62"/>
  <c r="AE28" i="62"/>
  <c r="AF28" i="62"/>
  <c r="AG28" i="62"/>
  <c r="AH28" i="62"/>
  <c r="AI28" i="62"/>
  <c r="AJ28" i="62"/>
  <c r="AK28" i="62"/>
  <c r="AL28" i="62"/>
  <c r="AM28" i="62"/>
  <c r="AN28" i="62"/>
  <c r="AO28" i="62"/>
  <c r="AP28" i="62"/>
  <c r="AQ28" i="62"/>
  <c r="AR28" i="62"/>
  <c r="E30" i="62"/>
  <c r="F30" i="62"/>
  <c r="G30" i="62"/>
  <c r="H30" i="62"/>
  <c r="I30" i="62"/>
  <c r="J30" i="62"/>
  <c r="K30" i="62"/>
  <c r="L30" i="62"/>
  <c r="M30" i="62"/>
  <c r="N30" i="62"/>
  <c r="AE30" i="62"/>
  <c r="AF30" i="62"/>
  <c r="AG30" i="62"/>
  <c r="AH30" i="62"/>
  <c r="AI30" i="62"/>
  <c r="AJ30" i="62"/>
  <c r="AK30" i="62"/>
  <c r="AL30" i="62"/>
  <c r="AM30" i="62"/>
  <c r="AN30" i="62"/>
  <c r="AO30" i="62"/>
  <c r="AP30" i="62"/>
  <c r="AQ30" i="62"/>
  <c r="AR30" i="62"/>
  <c r="E55" i="62"/>
  <c r="F55" i="62"/>
  <c r="G55" i="62"/>
  <c r="H55" i="62"/>
  <c r="I55" i="62"/>
  <c r="J55" i="62"/>
  <c r="K55" i="62"/>
  <c r="L55" i="62"/>
  <c r="M55" i="62"/>
  <c r="N55" i="62"/>
  <c r="O55" i="62"/>
  <c r="P55" i="62"/>
  <c r="Q55" i="62"/>
  <c r="R55" i="62"/>
  <c r="S55" i="62"/>
  <c r="T55" i="62"/>
  <c r="U55" i="62"/>
  <c r="V55" i="62"/>
  <c r="W55" i="62"/>
  <c r="X55" i="62"/>
  <c r="Y55" i="62"/>
  <c r="Z55" i="62"/>
  <c r="AA55" i="62"/>
  <c r="AB55" i="62"/>
  <c r="AC55" i="62"/>
  <c r="AD55" i="62"/>
  <c r="AE55" i="62"/>
  <c r="AF55" i="62"/>
  <c r="AG55" i="62"/>
  <c r="AH55" i="62"/>
  <c r="AI55" i="62"/>
  <c r="AJ55" i="62"/>
  <c r="AK55" i="62"/>
  <c r="AL55" i="62"/>
  <c r="AM55" i="62"/>
  <c r="AN55" i="62"/>
  <c r="AO55" i="62"/>
  <c r="AP55" i="62"/>
  <c r="AQ55" i="62"/>
  <c r="AR55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AI41" i="62"/>
  <c r="AJ41" i="62"/>
  <c r="AK41" i="62"/>
  <c r="AL41" i="62"/>
  <c r="AM41" i="62"/>
  <c r="AN41" i="62"/>
  <c r="AO41" i="62"/>
  <c r="AP41" i="62"/>
  <c r="AQ41" i="62"/>
  <c r="AR41" i="62"/>
  <c r="E27" i="62"/>
  <c r="F27" i="62"/>
  <c r="G27" i="62"/>
  <c r="H27" i="62"/>
  <c r="I27" i="62"/>
  <c r="J27" i="62"/>
  <c r="K27" i="62"/>
  <c r="AB27" i="62"/>
  <c r="AC27" i="62"/>
  <c r="AD27" i="62"/>
  <c r="AE27" i="62"/>
  <c r="AF27" i="62"/>
  <c r="AG27" i="62"/>
  <c r="AH27" i="62"/>
  <c r="AI27" i="62"/>
  <c r="AJ27" i="62"/>
  <c r="AK27" i="62"/>
  <c r="AL27" i="62"/>
  <c r="AM27" i="62"/>
  <c r="AN27" i="62"/>
  <c r="AO27" i="62"/>
  <c r="AP27" i="62"/>
  <c r="AQ27" i="62"/>
  <c r="AR27" i="62"/>
  <c r="AK61" i="63"/>
  <c r="AC61" i="63"/>
  <c r="U61" i="63"/>
  <c r="M61" i="63"/>
  <c r="E36" i="62"/>
  <c r="F36" i="62"/>
  <c r="G36" i="62"/>
  <c r="H36" i="62"/>
  <c r="I36" i="62"/>
  <c r="J36" i="62"/>
  <c r="K36" i="62"/>
  <c r="L36" i="62"/>
  <c r="M36" i="62"/>
  <c r="N36" i="62"/>
  <c r="O36" i="62"/>
  <c r="P36" i="62"/>
  <c r="Q36" i="62"/>
  <c r="R36" i="62"/>
  <c r="S36" i="62"/>
  <c r="T36" i="62"/>
  <c r="AK36" i="62"/>
  <c r="AL36" i="62"/>
  <c r="AM36" i="62"/>
  <c r="AN36" i="62"/>
  <c r="AO36" i="62"/>
  <c r="AP36" i="62"/>
  <c r="AQ36" i="62"/>
  <c r="AR36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AM38" i="62"/>
  <c r="AN38" i="62"/>
  <c r="AO38" i="62"/>
  <c r="AP38" i="62"/>
  <c r="AQ38" i="62"/>
  <c r="AR38" i="62"/>
  <c r="E24" i="62"/>
  <c r="F24" i="62"/>
  <c r="G24" i="62"/>
  <c r="H24" i="62"/>
  <c r="Y24" i="62"/>
  <c r="Z24" i="62"/>
  <c r="AA24" i="62"/>
  <c r="AB24" i="62"/>
  <c r="AC24" i="62"/>
  <c r="AD24" i="62"/>
  <c r="AE24" i="62"/>
  <c r="AF24" i="62"/>
  <c r="AG24" i="62"/>
  <c r="AH24" i="62"/>
  <c r="AI24" i="62"/>
  <c r="AJ24" i="62"/>
  <c r="AK24" i="62"/>
  <c r="AL24" i="62"/>
  <c r="AM24" i="62"/>
  <c r="AN24" i="62"/>
  <c r="AO24" i="62"/>
  <c r="AP24" i="62"/>
  <c r="AQ24" i="62"/>
  <c r="AR24" i="62"/>
  <c r="E49" i="62"/>
  <c r="F49" i="62"/>
  <c r="G49" i="62"/>
  <c r="H49" i="62"/>
  <c r="I49" i="62"/>
  <c r="J49" i="62"/>
  <c r="K49" i="62"/>
  <c r="L49" i="62"/>
  <c r="M49" i="62"/>
  <c r="N49" i="62"/>
  <c r="O49" i="62"/>
  <c r="P49" i="62"/>
  <c r="Q49" i="62"/>
  <c r="R49" i="62"/>
  <c r="S49" i="62"/>
  <c r="T49" i="62"/>
  <c r="U49" i="62"/>
  <c r="V49" i="62"/>
  <c r="W49" i="62"/>
  <c r="X49" i="62"/>
  <c r="Y49" i="62"/>
  <c r="Z49" i="62"/>
  <c r="AA49" i="62"/>
  <c r="AB49" i="62"/>
  <c r="AC49" i="62"/>
  <c r="AD49" i="62"/>
  <c r="AE49" i="62"/>
  <c r="AF49" i="62"/>
  <c r="AG49" i="62"/>
  <c r="AH49" i="62"/>
  <c r="AI49" i="62"/>
  <c r="AJ49" i="62"/>
  <c r="AK49" i="62"/>
  <c r="AL49" i="62"/>
  <c r="AM49" i="62"/>
  <c r="AN49" i="62"/>
  <c r="AO49" i="62"/>
  <c r="AP49" i="62"/>
  <c r="AQ49" i="62"/>
  <c r="AR49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AJ35" i="62"/>
  <c r="AK35" i="62"/>
  <c r="AL35" i="62"/>
  <c r="AM35" i="62"/>
  <c r="AN35" i="62"/>
  <c r="AO35" i="62"/>
  <c r="AP35" i="62"/>
  <c r="AQ35" i="62"/>
  <c r="AR35" i="62"/>
  <c r="AR61" i="63"/>
  <c r="AJ61" i="63"/>
  <c r="AB61" i="63"/>
  <c r="T61" i="63"/>
  <c r="L61" i="63"/>
  <c r="E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AI21" i="62"/>
  <c r="AJ21" i="62"/>
  <c r="AK21" i="62"/>
  <c r="AL21" i="62"/>
  <c r="AM21" i="62"/>
  <c r="AN21" i="62"/>
  <c r="AO21" i="62"/>
  <c r="AP21" i="62"/>
  <c r="AQ21" i="62"/>
  <c r="AR21" i="62"/>
  <c r="E46" i="62"/>
  <c r="F46" i="62"/>
  <c r="G46" i="62"/>
  <c r="H46" i="62"/>
  <c r="I46" i="62"/>
  <c r="J46" i="62"/>
  <c r="K46" i="62"/>
  <c r="L46" i="62"/>
  <c r="M46" i="62"/>
  <c r="N46" i="62"/>
  <c r="O46" i="62"/>
  <c r="P46" i="62"/>
  <c r="Q46" i="62"/>
  <c r="R46" i="62"/>
  <c r="S46" i="62"/>
  <c r="T46" i="62"/>
  <c r="U46" i="62"/>
  <c r="V46" i="62"/>
  <c r="W46" i="62"/>
  <c r="X46" i="62"/>
  <c r="Y46" i="62"/>
  <c r="Z46" i="62"/>
  <c r="AA46" i="62"/>
  <c r="AB46" i="62"/>
  <c r="AC46" i="62"/>
  <c r="AD46" i="62"/>
  <c r="AE46" i="62"/>
  <c r="AF46" i="62"/>
  <c r="AG46" i="62"/>
  <c r="AH46" i="62"/>
  <c r="AI46" i="62"/>
  <c r="AJ46" i="62"/>
  <c r="AK46" i="62"/>
  <c r="AL46" i="62"/>
  <c r="AM46" i="62"/>
  <c r="AN46" i="62"/>
  <c r="AO46" i="62"/>
  <c r="AP46" i="62"/>
  <c r="AQ46" i="62"/>
  <c r="AR46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AG32" i="62"/>
  <c r="AH32" i="62"/>
  <c r="AI32" i="62"/>
  <c r="AJ32" i="62"/>
  <c r="AK32" i="62"/>
  <c r="AL32" i="62"/>
  <c r="AM32" i="62"/>
  <c r="AN32" i="62"/>
  <c r="AO32" i="62"/>
  <c r="AP32" i="62"/>
  <c r="AQ32" i="62"/>
  <c r="AR32" i="62"/>
  <c r="E57" i="62"/>
  <c r="F57" i="62"/>
  <c r="G57" i="62"/>
  <c r="H57" i="62"/>
  <c r="I57" i="62"/>
  <c r="J57" i="62"/>
  <c r="K57" i="62"/>
  <c r="L57" i="62"/>
  <c r="M57" i="62"/>
  <c r="N57" i="62"/>
  <c r="O57" i="62"/>
  <c r="P57" i="62"/>
  <c r="Q57" i="62"/>
  <c r="R57" i="62"/>
  <c r="S57" i="62"/>
  <c r="T57" i="62"/>
  <c r="U57" i="62"/>
  <c r="V57" i="62"/>
  <c r="W57" i="62"/>
  <c r="X57" i="62"/>
  <c r="Y57" i="62"/>
  <c r="Z57" i="62"/>
  <c r="AA57" i="62"/>
  <c r="AB57" i="62"/>
  <c r="AC57" i="62"/>
  <c r="AD57" i="62"/>
  <c r="AE57" i="62"/>
  <c r="AF57" i="62"/>
  <c r="AG57" i="62"/>
  <c r="AH57" i="62"/>
  <c r="AI57" i="62"/>
  <c r="AJ57" i="62"/>
  <c r="AK57" i="62"/>
  <c r="AL57" i="62"/>
  <c r="AM57" i="62"/>
  <c r="AN57" i="62"/>
  <c r="AO57" i="62"/>
  <c r="AP57" i="62"/>
  <c r="AQ57" i="62"/>
  <c r="AR57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I43" i="62"/>
  <c r="AJ43" i="62"/>
  <c r="AK43" i="62"/>
  <c r="AL43" i="62"/>
  <c r="AM43" i="62"/>
  <c r="AN43" i="62"/>
  <c r="AO43" i="62"/>
  <c r="AP43" i="62"/>
  <c r="AQ43" i="62"/>
  <c r="AR43" i="62"/>
  <c r="AQ61" i="63"/>
  <c r="AI61" i="63"/>
  <c r="AA61" i="63"/>
  <c r="S61" i="63"/>
  <c r="K61" i="63"/>
  <c r="E29" i="62"/>
  <c r="F29" i="62"/>
  <c r="G29" i="62"/>
  <c r="H29" i="62"/>
  <c r="I29" i="62"/>
  <c r="J29" i="62"/>
  <c r="K29" i="62"/>
  <c r="L29" i="62"/>
  <c r="M29" i="62"/>
  <c r="AD29" i="62"/>
  <c r="AE29" i="62"/>
  <c r="AF29" i="62"/>
  <c r="AG29" i="62"/>
  <c r="AH29" i="62"/>
  <c r="AI29" i="62"/>
  <c r="AJ29" i="62"/>
  <c r="AK29" i="62"/>
  <c r="AL29" i="62"/>
  <c r="AM29" i="62"/>
  <c r="AN29" i="62"/>
  <c r="AO29" i="62"/>
  <c r="AP29" i="62"/>
  <c r="AQ29" i="62"/>
  <c r="AR29" i="62"/>
  <c r="E54" i="62"/>
  <c r="F54" i="62"/>
  <c r="G54" i="62"/>
  <c r="H54" i="62"/>
  <c r="I54" i="62"/>
  <c r="J54" i="62"/>
  <c r="K54" i="62"/>
  <c r="L54" i="62"/>
  <c r="M54" i="62"/>
  <c r="N54" i="62"/>
  <c r="O54" i="62"/>
  <c r="P54" i="62"/>
  <c r="Q54" i="62"/>
  <c r="R54" i="62"/>
  <c r="S54" i="62"/>
  <c r="T54" i="62"/>
  <c r="U54" i="62"/>
  <c r="V54" i="62"/>
  <c r="W54" i="62"/>
  <c r="X54" i="62"/>
  <c r="Y54" i="62"/>
  <c r="Z54" i="62"/>
  <c r="AA54" i="62"/>
  <c r="AB54" i="62"/>
  <c r="AC54" i="62"/>
  <c r="AD54" i="62"/>
  <c r="AE54" i="62"/>
  <c r="AF54" i="62"/>
  <c r="AG54" i="62"/>
  <c r="AH54" i="62"/>
  <c r="AI54" i="62"/>
  <c r="AJ54" i="62"/>
  <c r="AK54" i="62"/>
  <c r="AL54" i="62"/>
  <c r="AM54" i="62"/>
  <c r="AN54" i="62"/>
  <c r="AO54" i="62"/>
  <c r="AP54" i="62"/>
  <c r="AQ54" i="62"/>
  <c r="AR54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AI40" i="62"/>
  <c r="AJ40" i="62"/>
  <c r="AK40" i="62"/>
  <c r="AL40" i="62"/>
  <c r="AM40" i="62"/>
  <c r="AN40" i="62"/>
  <c r="AO40" i="62"/>
  <c r="AP40" i="62"/>
  <c r="AQ40" i="62"/>
  <c r="AR40" i="62"/>
  <c r="E26" i="62"/>
  <c r="F26" i="62"/>
  <c r="G26" i="62"/>
  <c r="H26" i="62"/>
  <c r="I26" i="62"/>
  <c r="J26" i="62"/>
  <c r="AA26" i="62"/>
  <c r="AB26" i="62"/>
  <c r="AC26" i="62"/>
  <c r="AD26" i="62"/>
  <c r="AE26" i="62"/>
  <c r="AF26" i="62"/>
  <c r="AG26" i="62"/>
  <c r="AH26" i="62"/>
  <c r="AI26" i="62"/>
  <c r="AJ26" i="62"/>
  <c r="AK26" i="62"/>
  <c r="AL26" i="62"/>
  <c r="AM26" i="62"/>
  <c r="AN26" i="62"/>
  <c r="AO26" i="62"/>
  <c r="AP26" i="62"/>
  <c r="AQ26" i="62"/>
  <c r="AR26" i="62"/>
  <c r="E51" i="62"/>
  <c r="F51" i="62"/>
  <c r="G51" i="62"/>
  <c r="H51" i="62"/>
  <c r="I51" i="62"/>
  <c r="J51" i="62"/>
  <c r="K51" i="62"/>
  <c r="L51" i="62"/>
  <c r="M51" i="62"/>
  <c r="N51" i="62"/>
  <c r="O51" i="62"/>
  <c r="P51" i="62"/>
  <c r="Q51" i="62"/>
  <c r="R51" i="62"/>
  <c r="S51" i="62"/>
  <c r="T51" i="62"/>
  <c r="U51" i="62"/>
  <c r="V51" i="62"/>
  <c r="W51" i="62"/>
  <c r="X51" i="62"/>
  <c r="Y51" i="62"/>
  <c r="Z51" i="62"/>
  <c r="AA51" i="62"/>
  <c r="AB51" i="62"/>
  <c r="AC51" i="62"/>
  <c r="AD51" i="62"/>
  <c r="AE51" i="62"/>
  <c r="AF51" i="62"/>
  <c r="AG51" i="62"/>
  <c r="AH51" i="62"/>
  <c r="AI51" i="62"/>
  <c r="AJ51" i="62"/>
  <c r="AK51" i="62"/>
  <c r="AL51" i="62"/>
  <c r="AM51" i="62"/>
  <c r="AN51" i="62"/>
  <c r="AO51" i="62"/>
  <c r="AP51" i="62"/>
  <c r="AQ51" i="62"/>
  <c r="AR51" i="62"/>
  <c r="AP61" i="63"/>
  <c r="AH61" i="63"/>
  <c r="Z61" i="63"/>
  <c r="R61" i="63"/>
  <c r="E37" i="62"/>
  <c r="F37" i="62"/>
  <c r="G37" i="62"/>
  <c r="H37" i="62"/>
  <c r="I37" i="62"/>
  <c r="J37" i="62"/>
  <c r="K37" i="62"/>
  <c r="L37" i="62"/>
  <c r="M37" i="62"/>
  <c r="N37" i="62"/>
  <c r="O37" i="62"/>
  <c r="P37" i="62"/>
  <c r="Q37" i="62"/>
  <c r="R37" i="62"/>
  <c r="S37" i="62"/>
  <c r="T37" i="62"/>
  <c r="U37" i="62"/>
  <c r="AL37" i="62"/>
  <c r="AM37" i="62"/>
  <c r="AN37" i="62"/>
  <c r="AO37" i="62"/>
  <c r="AP37" i="62"/>
  <c r="AQ37" i="62"/>
  <c r="AR37" i="62"/>
  <c r="E23" i="62"/>
  <c r="F23" i="62"/>
  <c r="G23" i="62"/>
  <c r="X23" i="62"/>
  <c r="Y23" i="62"/>
  <c r="Z23" i="62"/>
  <c r="AA23" i="62"/>
  <c r="AB23" i="62"/>
  <c r="AC23" i="62"/>
  <c r="AD23" i="62"/>
  <c r="AE23" i="62"/>
  <c r="AF23" i="62"/>
  <c r="AG23" i="62"/>
  <c r="AH23" i="62"/>
  <c r="AI23" i="62"/>
  <c r="AJ23" i="62"/>
  <c r="AK23" i="62"/>
  <c r="AL23" i="62"/>
  <c r="AM23" i="62"/>
  <c r="AN23" i="62"/>
  <c r="AO23" i="62"/>
  <c r="AP23" i="62"/>
  <c r="AQ23" i="62"/>
  <c r="AR23" i="62"/>
  <c r="E48" i="62"/>
  <c r="F48" i="62"/>
  <c r="G48" i="62"/>
  <c r="H48" i="62"/>
  <c r="I48" i="62"/>
  <c r="J48" i="62"/>
  <c r="K48" i="62"/>
  <c r="L48" i="62"/>
  <c r="M48" i="62"/>
  <c r="N48" i="62"/>
  <c r="O48" i="62"/>
  <c r="P48" i="62"/>
  <c r="Q48" i="62"/>
  <c r="R48" i="62"/>
  <c r="S48" i="62"/>
  <c r="T48" i="62"/>
  <c r="U48" i="62"/>
  <c r="V48" i="62"/>
  <c r="W48" i="62"/>
  <c r="X48" i="62"/>
  <c r="Y48" i="62"/>
  <c r="Z48" i="62"/>
  <c r="AA48" i="62"/>
  <c r="AB48" i="62"/>
  <c r="AC48" i="62"/>
  <c r="AD48" i="62"/>
  <c r="AE48" i="62"/>
  <c r="AF48" i="62"/>
  <c r="AG48" i="62"/>
  <c r="AH48" i="62"/>
  <c r="AI48" i="62"/>
  <c r="AJ48" i="62"/>
  <c r="AK48" i="62"/>
  <c r="AL48" i="62"/>
  <c r="AM48" i="62"/>
  <c r="AN48" i="62"/>
  <c r="AO48" i="62"/>
  <c r="AP48" i="62"/>
  <c r="AQ48" i="62"/>
  <c r="AR48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AI34" i="62"/>
  <c r="AJ34" i="62"/>
  <c r="AK34" i="62"/>
  <c r="AL34" i="62"/>
  <c r="AM34" i="62"/>
  <c r="AN34" i="62"/>
  <c r="AO34" i="62"/>
  <c r="AP34" i="62"/>
  <c r="AQ34" i="62"/>
  <c r="AR34" i="62"/>
  <c r="E59" i="62"/>
  <c r="F59" i="62"/>
  <c r="G59" i="62"/>
  <c r="H59" i="62"/>
  <c r="I59" i="62"/>
  <c r="J59" i="62"/>
  <c r="K59" i="62"/>
  <c r="L59" i="62"/>
  <c r="M59" i="62"/>
  <c r="N59" i="62"/>
  <c r="O59" i="62"/>
  <c r="P59" i="62"/>
  <c r="Q59" i="62"/>
  <c r="R59" i="62"/>
  <c r="S59" i="62"/>
  <c r="T59" i="62"/>
  <c r="U59" i="62"/>
  <c r="V59" i="62"/>
  <c r="W59" i="62"/>
  <c r="X59" i="62"/>
  <c r="Y59" i="62"/>
  <c r="Z59" i="62"/>
  <c r="AA59" i="62"/>
  <c r="AB59" i="62"/>
  <c r="AC59" i="62"/>
  <c r="AD59" i="62"/>
  <c r="AE59" i="62"/>
  <c r="AF59" i="62"/>
  <c r="AG59" i="62"/>
  <c r="AH59" i="62"/>
  <c r="AI59" i="62"/>
  <c r="AJ59" i="62"/>
  <c r="AK59" i="62"/>
  <c r="AL59" i="62"/>
  <c r="AM59" i="62"/>
  <c r="AN59" i="62"/>
  <c r="AO59" i="62"/>
  <c r="AP59" i="62"/>
  <c r="AQ59" i="62"/>
  <c r="AR59" i="62"/>
  <c r="AO61" i="63"/>
  <c r="AG61" i="63"/>
  <c r="Y61" i="63"/>
  <c r="Q61" i="63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R44" i="62"/>
  <c r="S44" i="62"/>
  <c r="T44" i="62"/>
  <c r="U44" i="62"/>
  <c r="V44" i="62"/>
  <c r="W44" i="62"/>
  <c r="X44" i="62"/>
  <c r="Y44" i="62"/>
  <c r="Z44" i="62"/>
  <c r="AA44" i="62"/>
  <c r="AB44" i="62"/>
  <c r="AC44" i="62"/>
  <c r="AD44" i="62"/>
  <c r="AE44" i="62"/>
  <c r="AF44" i="62"/>
  <c r="AG44" i="62"/>
  <c r="AH44" i="62"/>
  <c r="AI44" i="62"/>
  <c r="AJ44" i="62"/>
  <c r="AK44" i="62"/>
  <c r="AL44" i="62"/>
  <c r="AM44" i="62"/>
  <c r="AN44" i="62"/>
  <c r="AO44" i="62"/>
  <c r="AP44" i="62"/>
  <c r="AQ44" i="62"/>
  <c r="AR44" i="62"/>
  <c r="E45" i="62"/>
  <c r="F45" i="62"/>
  <c r="G45" i="62"/>
  <c r="H45" i="62"/>
  <c r="I45" i="62"/>
  <c r="J45" i="62"/>
  <c r="K45" i="62"/>
  <c r="L45" i="62"/>
  <c r="M45" i="62"/>
  <c r="N45" i="62"/>
  <c r="O45" i="62"/>
  <c r="P45" i="62"/>
  <c r="Q45" i="62"/>
  <c r="R45" i="62"/>
  <c r="S45" i="62"/>
  <c r="T45" i="62"/>
  <c r="U45" i="62"/>
  <c r="V45" i="62"/>
  <c r="W45" i="62"/>
  <c r="X45" i="62"/>
  <c r="Y45" i="62"/>
  <c r="Z45" i="62"/>
  <c r="AA45" i="62"/>
  <c r="AB45" i="62"/>
  <c r="AC45" i="62"/>
  <c r="AD45" i="62"/>
  <c r="AE45" i="62"/>
  <c r="AF45" i="62"/>
  <c r="AG45" i="62"/>
  <c r="AH45" i="62"/>
  <c r="AI45" i="62"/>
  <c r="AJ45" i="62"/>
  <c r="AK45" i="62"/>
  <c r="AL45" i="62"/>
  <c r="AM45" i="62"/>
  <c r="AN45" i="62"/>
  <c r="AO45" i="62"/>
  <c r="AP45" i="62"/>
  <c r="AQ45" i="62"/>
  <c r="AR45" i="62"/>
  <c r="E31" i="62"/>
  <c r="F31" i="62"/>
  <c r="G31" i="62"/>
  <c r="H31" i="62"/>
  <c r="I31" i="62"/>
  <c r="J31" i="62"/>
  <c r="K31" i="62"/>
  <c r="L31" i="62"/>
  <c r="M31" i="62"/>
  <c r="N31" i="62"/>
  <c r="O31" i="62"/>
  <c r="AF31" i="62"/>
  <c r="AG31" i="62"/>
  <c r="AH31" i="62"/>
  <c r="AI31" i="62"/>
  <c r="AJ31" i="62"/>
  <c r="AK31" i="62"/>
  <c r="AL31" i="62"/>
  <c r="AM31" i="62"/>
  <c r="AN31" i="62"/>
  <c r="AO31" i="62"/>
  <c r="AP31" i="62"/>
  <c r="AQ31" i="62"/>
  <c r="AR31" i="62"/>
  <c r="E56" i="62"/>
  <c r="F56" i="62"/>
  <c r="G56" i="62"/>
  <c r="H56" i="62"/>
  <c r="I56" i="62"/>
  <c r="J56" i="62"/>
  <c r="K56" i="62"/>
  <c r="L56" i="62"/>
  <c r="M56" i="62"/>
  <c r="N56" i="62"/>
  <c r="O56" i="62"/>
  <c r="P56" i="62"/>
  <c r="Q56" i="62"/>
  <c r="R56" i="62"/>
  <c r="S56" i="62"/>
  <c r="T56" i="62"/>
  <c r="U56" i="62"/>
  <c r="V56" i="62"/>
  <c r="W56" i="62"/>
  <c r="X56" i="62"/>
  <c r="Y56" i="62"/>
  <c r="Z56" i="62"/>
  <c r="AA56" i="62"/>
  <c r="AB56" i="62"/>
  <c r="AC56" i="62"/>
  <c r="AD56" i="62"/>
  <c r="AE56" i="62"/>
  <c r="AF56" i="62"/>
  <c r="AG56" i="62"/>
  <c r="AH56" i="62"/>
  <c r="AI56" i="62"/>
  <c r="AJ56" i="62"/>
  <c r="AK56" i="62"/>
  <c r="AL56" i="62"/>
  <c r="AM56" i="62"/>
  <c r="AN56" i="62"/>
  <c r="AO56" i="62"/>
  <c r="AP56" i="62"/>
  <c r="AQ56" i="62"/>
  <c r="AR56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AI42" i="62"/>
  <c r="AJ42" i="62"/>
  <c r="AK42" i="62"/>
  <c r="AL42" i="62"/>
  <c r="AM42" i="62"/>
  <c r="AN42" i="62"/>
  <c r="AO42" i="62"/>
  <c r="AP42" i="62"/>
  <c r="AQ42" i="62"/>
  <c r="AR42" i="62"/>
  <c r="AP61" i="62" l="1"/>
  <c r="AQ61" i="62"/>
  <c r="AO61" i="62"/>
  <c r="AN61" i="62"/>
  <c r="AR61" i="62"/>
  <c r="O77" i="63" l="1"/>
  <c r="AF77" i="63"/>
  <c r="J76" i="63"/>
  <c r="I20" i="63"/>
  <c r="I61" i="63" s="1"/>
  <c r="AF76" i="63"/>
  <c r="O78" i="63"/>
  <c r="AA76" i="63"/>
  <c r="G77" i="63"/>
  <c r="Q78" i="63"/>
  <c r="AO78" i="63"/>
  <c r="AN77" i="63"/>
  <c r="Q77" i="63"/>
  <c r="Z77" i="63"/>
  <c r="P76" i="63"/>
  <c r="Y78" i="63"/>
  <c r="H20" i="63"/>
  <c r="H61" i="63" s="1"/>
  <c r="I78" i="63"/>
  <c r="AC78" i="63"/>
  <c r="L78" i="63"/>
  <c r="H78" i="63"/>
  <c r="J20" i="63"/>
  <c r="J61" i="63" s="1"/>
  <c r="AF78" i="63"/>
  <c r="AI76" i="63"/>
  <c r="AQ77" i="63"/>
  <c r="AH76" i="63"/>
  <c r="N77" i="63"/>
  <c r="AB78" i="63"/>
  <c r="AM77" i="63"/>
  <c r="W76" i="63"/>
  <c r="AN76" i="63"/>
  <c r="P78" i="63"/>
  <c r="K76" i="63"/>
  <c r="AC77" i="63"/>
  <c r="AL76" i="63"/>
  <c r="AH78" i="63"/>
  <c r="N76" i="63"/>
  <c r="AC76" i="63"/>
  <c r="AA77" i="63"/>
  <c r="H76" i="63"/>
  <c r="AL78" i="63"/>
  <c r="AD76" i="63"/>
  <c r="AA78" i="63"/>
  <c r="L77" i="63"/>
  <c r="AG78" i="63"/>
  <c r="AR78" i="63"/>
  <c r="G78" i="63"/>
  <c r="AE76" i="63"/>
  <c r="AE78" i="63"/>
  <c r="AK77" i="63"/>
  <c r="F77" i="63"/>
  <c r="X76" i="63"/>
  <c r="AO77" i="63"/>
  <c r="U78" i="63"/>
  <c r="G76" i="63"/>
  <c r="S77" i="63"/>
  <c r="F20" i="63"/>
  <c r="F61" i="63" s="1"/>
  <c r="AJ77" i="63"/>
  <c r="AM76" i="63"/>
  <c r="H77" i="63"/>
  <c r="AB76" i="63"/>
  <c r="G20" i="63"/>
  <c r="G61" i="63" s="1"/>
  <c r="S78" i="63"/>
  <c r="AR76" i="63"/>
  <c r="AL77" i="63"/>
  <c r="Q76" i="63"/>
  <c r="Z78" i="63"/>
  <c r="T77" i="63"/>
  <c r="AG77" i="63"/>
  <c r="M78" i="63"/>
  <c r="AG76" i="63"/>
  <c r="AD78" i="63"/>
  <c r="AP76" i="63"/>
  <c r="X77" i="63"/>
  <c r="U76" i="63"/>
  <c r="AO76" i="63"/>
  <c r="F76" i="63"/>
  <c r="R77" i="63"/>
  <c r="X78" i="63"/>
  <c r="AK76" i="63"/>
  <c r="AR77" i="63"/>
  <c r="AJ76" i="63"/>
  <c r="U77" i="63"/>
  <c r="S76" i="63"/>
  <c r="AI78" i="63"/>
  <c r="Z76" i="63"/>
  <c r="R78" i="63"/>
  <c r="AN78" i="63"/>
  <c r="K77" i="63"/>
  <c r="Y76" i="63"/>
  <c r="AB77" i="63"/>
  <c r="L76" i="63"/>
  <c r="AJ78" i="63"/>
  <c r="AE77" i="63"/>
  <c r="T78" i="63"/>
  <c r="AK78" i="63"/>
  <c r="E20" i="63"/>
  <c r="W78" i="63"/>
  <c r="T76" i="63"/>
  <c r="AD77" i="63"/>
  <c r="AM78" i="63"/>
  <c r="P77" i="63"/>
  <c r="N78" i="63"/>
  <c r="Y77" i="63"/>
  <c r="AP77" i="63"/>
  <c r="I76" i="63"/>
  <c r="V78" i="63"/>
  <c r="R76" i="63"/>
  <c r="I77" i="63"/>
  <c r="AP78" i="63"/>
  <c r="J77" i="63"/>
  <c r="E76" i="63"/>
  <c r="E117" i="63" s="1"/>
  <c r="AI77" i="63"/>
  <c r="V76" i="63"/>
  <c r="M77" i="63"/>
  <c r="O76" i="63"/>
  <c r="V77" i="63"/>
  <c r="AQ76" i="63"/>
  <c r="J78" i="63"/>
  <c r="K78" i="63"/>
  <c r="AQ78" i="63"/>
  <c r="AH77" i="63"/>
  <c r="M76" i="63"/>
  <c r="W77" i="63"/>
  <c r="L117" i="63" l="1"/>
  <c r="L119" i="63" s="1"/>
  <c r="F117" i="63"/>
  <c r="F119" i="63" s="1"/>
  <c r="AQ117" i="63"/>
  <c r="AQ119" i="63" s="1"/>
  <c r="G117" i="63"/>
  <c r="G119" i="63" s="1"/>
  <c r="M117" i="63"/>
  <c r="M119" i="63" s="1"/>
  <c r="AG117" i="63"/>
  <c r="AG119" i="63" s="1"/>
  <c r="Z117" i="63"/>
  <c r="Z119" i="63" s="1"/>
  <c r="AC117" i="63"/>
  <c r="AC119" i="63" s="1"/>
  <c r="Q117" i="63"/>
  <c r="Q119" i="63" s="1"/>
  <c r="R117" i="63"/>
  <c r="R119" i="63" s="1"/>
  <c r="T117" i="63"/>
  <c r="T119" i="63" s="1"/>
  <c r="S117" i="63"/>
  <c r="S119" i="63" s="1"/>
  <c r="AO117" i="63"/>
  <c r="AO119" i="63" s="1"/>
  <c r="O117" i="63"/>
  <c r="O119" i="63" s="1"/>
  <c r="AP117" i="63"/>
  <c r="AP119" i="63" s="1"/>
  <c r="K117" i="63"/>
  <c r="K119" i="63" s="1"/>
  <c r="AK117" i="63"/>
  <c r="AK119" i="63" s="1"/>
  <c r="AR117" i="63"/>
  <c r="AR119" i="63" s="1"/>
  <c r="AE117" i="63"/>
  <c r="AE119" i="63" s="1"/>
  <c r="H117" i="63"/>
  <c r="H119" i="63" s="1"/>
  <c r="AI117" i="63"/>
  <c r="AI119" i="63" s="1"/>
  <c r="AA117" i="63"/>
  <c r="AA119" i="63" s="1"/>
  <c r="AN117" i="63"/>
  <c r="AN119" i="63" s="1"/>
  <c r="P117" i="63"/>
  <c r="P119" i="63" s="1"/>
  <c r="W117" i="63"/>
  <c r="W119" i="63" s="1"/>
  <c r="AF117" i="63"/>
  <c r="AF119" i="63" s="1"/>
  <c r="AB117" i="63"/>
  <c r="AB119" i="63" s="1"/>
  <c r="N117" i="63"/>
  <c r="N119" i="63" s="1"/>
  <c r="X117" i="63"/>
  <c r="X119" i="63" s="1"/>
  <c r="J117" i="63"/>
  <c r="J119" i="63" s="1"/>
  <c r="V117" i="63"/>
  <c r="V119" i="63" s="1"/>
  <c r="I117" i="63"/>
  <c r="I119" i="63" s="1"/>
  <c r="Y117" i="63"/>
  <c r="Y119" i="63" s="1"/>
  <c r="U117" i="63"/>
  <c r="U119" i="63" s="1"/>
  <c r="AM117" i="63"/>
  <c r="AM119" i="63" s="1"/>
  <c r="AL117" i="63"/>
  <c r="AL119" i="63" s="1"/>
  <c r="E61" i="63"/>
  <c r="AJ117" i="63"/>
  <c r="AJ119" i="63" s="1"/>
  <c r="AD117" i="63"/>
  <c r="AD119" i="63" s="1"/>
  <c r="AH117" i="63"/>
  <c r="AH119" i="63" s="1"/>
  <c r="E119" i="63" l="1"/>
  <c r="T37" i="70" l="1"/>
  <c r="U37" i="70"/>
  <c r="O37" i="70" l="1"/>
  <c r="E37" i="70"/>
  <c r="S37" i="70"/>
  <c r="N37" i="70"/>
  <c r="M37" i="70"/>
  <c r="I37" i="70"/>
  <c r="K37" i="70"/>
  <c r="F37" i="70"/>
  <c r="L37" i="70"/>
  <c r="Q37" i="70"/>
  <c r="G37" i="70"/>
  <c r="J37" i="70"/>
  <c r="H37" i="70"/>
  <c r="P37" i="70"/>
  <c r="D37" i="70"/>
  <c r="C37" i="70"/>
  <c r="R37" i="70"/>
  <c r="F20" i="64" l="1"/>
  <c r="N20" i="64"/>
  <c r="V20" i="64"/>
  <c r="AD20" i="64"/>
  <c r="O20" i="64"/>
  <c r="AE20" i="64"/>
  <c r="I20" i="64"/>
  <c r="E20" i="64"/>
  <c r="W20" i="64"/>
  <c r="H20" i="64"/>
  <c r="P20" i="64"/>
  <c r="X20" i="64"/>
  <c r="AF20" i="64"/>
  <c r="Q20" i="64"/>
  <c r="J20" i="64"/>
  <c r="R20" i="64"/>
  <c r="Z20" i="64"/>
  <c r="K20" i="64"/>
  <c r="AA20" i="64"/>
  <c r="S20" i="64"/>
  <c r="Y20" i="64"/>
  <c r="L20" i="64"/>
  <c r="T20" i="64"/>
  <c r="AB20" i="64"/>
  <c r="G20" i="64"/>
  <c r="M20" i="64"/>
  <c r="U20" i="64"/>
  <c r="AC20" i="64"/>
  <c r="I75" i="64"/>
  <c r="Q75" i="64"/>
  <c r="Y75" i="64"/>
  <c r="AG75" i="64"/>
  <c r="AO75" i="64"/>
  <c r="AB76" i="64"/>
  <c r="AJ76" i="64"/>
  <c r="AQ76" i="64"/>
  <c r="AC77" i="64"/>
  <c r="AK77" i="64"/>
  <c r="J75" i="64"/>
  <c r="R75" i="64"/>
  <c r="Z75" i="64"/>
  <c r="AH75" i="64"/>
  <c r="AP75" i="64"/>
  <c r="AC76" i="64"/>
  <c r="AK76" i="64"/>
  <c r="AD77" i="64"/>
  <c r="AL77" i="64"/>
  <c r="K75" i="64"/>
  <c r="S75" i="64"/>
  <c r="AA75" i="64"/>
  <c r="AI75" i="64"/>
  <c r="AQ75" i="64"/>
  <c r="AD76" i="64"/>
  <c r="AL76" i="64"/>
  <c r="AE77" i="64"/>
  <c r="AM77" i="64"/>
  <c r="L75" i="64"/>
  <c r="T75" i="64"/>
  <c r="AB75" i="64"/>
  <c r="AJ75" i="64"/>
  <c r="AR75" i="64"/>
  <c r="AE76" i="64"/>
  <c r="AM76" i="64"/>
  <c r="AF77" i="64"/>
  <c r="AN77" i="64"/>
  <c r="E75" i="64"/>
  <c r="E116" i="64" s="1"/>
  <c r="M75" i="64"/>
  <c r="U75" i="64"/>
  <c r="AC75" i="64"/>
  <c r="AK75" i="64"/>
  <c r="AF76" i="64"/>
  <c r="AN76" i="64"/>
  <c r="AG77" i="64"/>
  <c r="AO77" i="64"/>
  <c r="F75" i="64"/>
  <c r="N75" i="64"/>
  <c r="V75" i="64"/>
  <c r="AD75" i="64"/>
  <c r="AL75" i="64"/>
  <c r="AG76" i="64"/>
  <c r="AO76" i="64"/>
  <c r="AH77" i="64"/>
  <c r="AP77" i="64"/>
  <c r="G75" i="64"/>
  <c r="O75" i="64"/>
  <c r="W75" i="64"/>
  <c r="AE75" i="64"/>
  <c r="AM75" i="64"/>
  <c r="AH76" i="64"/>
  <c r="AP76" i="64"/>
  <c r="AI77" i="64"/>
  <c r="AR77" i="64"/>
  <c r="H75" i="64"/>
  <c r="P75" i="64"/>
  <c r="X75" i="64"/>
  <c r="AF75" i="64"/>
  <c r="AN75" i="64"/>
  <c r="AA76" i="64"/>
  <c r="AI76" i="64"/>
  <c r="AR76" i="64"/>
  <c r="AJ77" i="64"/>
  <c r="AQ77" i="64"/>
  <c r="AB77" i="64"/>
  <c r="AE39" i="64"/>
  <c r="AM39" i="64"/>
  <c r="X39" i="64"/>
  <c r="AF39" i="64"/>
  <c r="AN39" i="64"/>
  <c r="Y39" i="64"/>
  <c r="AG39" i="64"/>
  <c r="AO39" i="64"/>
  <c r="Z39" i="64"/>
  <c r="AH39" i="64"/>
  <c r="AP39" i="64"/>
  <c r="AA39" i="64"/>
  <c r="AI39" i="64"/>
  <c r="AQ39" i="64"/>
  <c r="AB39" i="64"/>
  <c r="AJ39" i="64"/>
  <c r="AR39" i="64"/>
  <c r="AC39" i="64"/>
  <c r="AK39" i="64"/>
  <c r="AD39" i="64"/>
  <c r="AL39" i="64"/>
  <c r="Z94" i="64"/>
  <c r="AH94" i="64"/>
  <c r="AP94" i="64"/>
  <c r="AA94" i="64"/>
  <c r="AI94" i="64"/>
  <c r="AQ94" i="64"/>
  <c r="AB94" i="64"/>
  <c r="AJ94" i="64"/>
  <c r="AR94" i="64"/>
  <c r="AC94" i="64"/>
  <c r="AK94" i="64"/>
  <c r="AD94" i="64"/>
  <c r="AL94" i="64"/>
  <c r="AE94" i="64"/>
  <c r="AM94" i="64"/>
  <c r="X94" i="64"/>
  <c r="AF94" i="64"/>
  <c r="AN94" i="64"/>
  <c r="Y94" i="64"/>
  <c r="AG94" i="64"/>
  <c r="AO94" i="64"/>
  <c r="W38" i="64"/>
  <c r="AE38" i="64"/>
  <c r="AM38" i="64"/>
  <c r="X38" i="64"/>
  <c r="AF38" i="64"/>
  <c r="AN38" i="64"/>
  <c r="Y38" i="64"/>
  <c r="AG38" i="64"/>
  <c r="AO38" i="64"/>
  <c r="Z38" i="64"/>
  <c r="AH38" i="64"/>
  <c r="AP38" i="64"/>
  <c r="AA38" i="64"/>
  <c r="AI38" i="64"/>
  <c r="AQ38" i="64"/>
  <c r="AB38" i="64"/>
  <c r="AJ38" i="64"/>
  <c r="AR38" i="64"/>
  <c r="AC38" i="64"/>
  <c r="AK38" i="64"/>
  <c r="AD38" i="64"/>
  <c r="AL38" i="64"/>
  <c r="Z93" i="64"/>
  <c r="AH93" i="64"/>
  <c r="AP93" i="64"/>
  <c r="AA93" i="64"/>
  <c r="AI93" i="64"/>
  <c r="AB93" i="64"/>
  <c r="AJ93" i="64"/>
  <c r="AQ93" i="64"/>
  <c r="AC93" i="64"/>
  <c r="AK93" i="64"/>
  <c r="AD93" i="64"/>
  <c r="AL93" i="64"/>
  <c r="W93" i="64"/>
  <c r="AM93" i="64"/>
  <c r="AE93" i="64"/>
  <c r="X93" i="64"/>
  <c r="AF93" i="64"/>
  <c r="AN93" i="64"/>
  <c r="AG93" i="64"/>
  <c r="AO93" i="64"/>
  <c r="Y93" i="64"/>
  <c r="B37" i="70" l="1"/>
  <c r="B38" i="70" s="1"/>
  <c r="W36" i="64"/>
  <c r="AE36" i="64"/>
  <c r="AM36" i="64"/>
  <c r="X36" i="64"/>
  <c r="AF36" i="64"/>
  <c r="AN36" i="64"/>
  <c r="Y36" i="64"/>
  <c r="AG36" i="64"/>
  <c r="AO36" i="64"/>
  <c r="Z36" i="64"/>
  <c r="AH36" i="64"/>
  <c r="AP36" i="64"/>
  <c r="AA36" i="64"/>
  <c r="AI36" i="64"/>
  <c r="AQ36" i="64"/>
  <c r="AB36" i="64"/>
  <c r="AJ36" i="64"/>
  <c r="AR36" i="64"/>
  <c r="U36" i="64"/>
  <c r="AC36" i="64"/>
  <c r="AK36" i="64"/>
  <c r="V36" i="64"/>
  <c r="AD36" i="64"/>
  <c r="AL36" i="64"/>
  <c r="AB91" i="64"/>
  <c r="AJ91" i="64"/>
  <c r="AL91" i="64"/>
  <c r="U91" i="64"/>
  <c r="AC91" i="64"/>
  <c r="AK91" i="64"/>
  <c r="AD91" i="64"/>
  <c r="V91" i="64"/>
  <c r="W91" i="64"/>
  <c r="AE91" i="64"/>
  <c r="AM91" i="64"/>
  <c r="X91" i="64"/>
  <c r="AF91" i="64"/>
  <c r="AN91" i="64"/>
  <c r="AA91" i="64"/>
  <c r="AG91" i="64"/>
  <c r="AH91" i="64"/>
  <c r="AI91" i="64"/>
  <c r="Y91" i="64"/>
  <c r="Z91" i="64"/>
  <c r="AO91" i="64"/>
  <c r="W35" i="64"/>
  <c r="AE35" i="64"/>
  <c r="AM35" i="64"/>
  <c r="X35" i="64"/>
  <c r="AF35" i="64"/>
  <c r="AN35" i="64"/>
  <c r="Y35" i="64"/>
  <c r="AG35" i="64"/>
  <c r="AO35" i="64"/>
  <c r="Z35" i="64"/>
  <c r="AH35" i="64"/>
  <c r="AP35" i="64"/>
  <c r="AA35" i="64"/>
  <c r="AI35" i="64"/>
  <c r="AQ35" i="64"/>
  <c r="T35" i="64"/>
  <c r="AB35" i="64"/>
  <c r="AJ35" i="64"/>
  <c r="AR35" i="64"/>
  <c r="U35" i="64"/>
  <c r="AC35" i="64"/>
  <c r="AK35" i="64"/>
  <c r="V35" i="64"/>
  <c r="AD35" i="64"/>
  <c r="AL35" i="64"/>
  <c r="T90" i="64"/>
  <c r="AB90" i="64"/>
  <c r="AJ90" i="64"/>
  <c r="AD90" i="64"/>
  <c r="U90" i="64"/>
  <c r="AC90" i="64"/>
  <c r="AK90" i="64"/>
  <c r="AL90" i="64"/>
  <c r="V90" i="64"/>
  <c r="W90" i="64"/>
  <c r="AE90" i="64"/>
  <c r="AM90" i="64"/>
  <c r="X90" i="64"/>
  <c r="AF90" i="64"/>
  <c r="AN90" i="64"/>
  <c r="Y90" i="64"/>
  <c r="Z90" i="64"/>
  <c r="AA90" i="64"/>
  <c r="AG90" i="64"/>
  <c r="AH90" i="64"/>
  <c r="AI90" i="64"/>
  <c r="O24" i="64"/>
  <c r="W24" i="64"/>
  <c r="AE24" i="64"/>
  <c r="P24" i="64"/>
  <c r="X24" i="64"/>
  <c r="AF24" i="64"/>
  <c r="I24" i="64"/>
  <c r="Q24" i="64"/>
  <c r="Y24" i="64"/>
  <c r="AG24" i="64"/>
  <c r="J24" i="64"/>
  <c r="R24" i="64"/>
  <c r="Z24" i="64"/>
  <c r="AH24" i="64"/>
  <c r="K24" i="64"/>
  <c r="S24" i="64"/>
  <c r="AA24" i="64"/>
  <c r="AI24" i="64"/>
  <c r="L24" i="64"/>
  <c r="T24" i="64"/>
  <c r="AB24" i="64"/>
  <c r="AJ24" i="64"/>
  <c r="M24" i="64"/>
  <c r="U24" i="64"/>
  <c r="AC24" i="64"/>
  <c r="N24" i="64"/>
  <c r="V24" i="64"/>
  <c r="AD24" i="64"/>
  <c r="J79" i="64"/>
  <c r="R79" i="64"/>
  <c r="Z79" i="64"/>
  <c r="K79" i="64"/>
  <c r="S79" i="64"/>
  <c r="AA79" i="64"/>
  <c r="L79" i="64"/>
  <c r="T79" i="64"/>
  <c r="AB79" i="64"/>
  <c r="M79" i="64"/>
  <c r="U79" i="64"/>
  <c r="AC79" i="64"/>
  <c r="N79" i="64"/>
  <c r="V79" i="64"/>
  <c r="O79" i="64"/>
  <c r="W79" i="64"/>
  <c r="P79" i="64"/>
  <c r="X79" i="64"/>
  <c r="Y79" i="64"/>
  <c r="I79" i="64"/>
  <c r="Q79" i="64"/>
  <c r="O28" i="64"/>
  <c r="W28" i="64"/>
  <c r="AE28" i="64"/>
  <c r="AM28" i="64"/>
  <c r="P28" i="64"/>
  <c r="X28" i="64"/>
  <c r="AF28" i="64"/>
  <c r="AN28" i="64"/>
  <c r="Q28" i="64"/>
  <c r="Y28" i="64"/>
  <c r="AG28" i="64"/>
  <c r="R28" i="64"/>
  <c r="Z28" i="64"/>
  <c r="AH28" i="64"/>
  <c r="S28" i="64"/>
  <c r="AA28" i="64"/>
  <c r="AI28" i="64"/>
  <c r="T28" i="64"/>
  <c r="AB28" i="64"/>
  <c r="AJ28" i="64"/>
  <c r="M28" i="64"/>
  <c r="U28" i="64"/>
  <c r="AC28" i="64"/>
  <c r="AK28" i="64"/>
  <c r="N28" i="64"/>
  <c r="V28" i="64"/>
  <c r="AD28" i="64"/>
  <c r="AL28" i="64"/>
  <c r="O83" i="64"/>
  <c r="W83" i="64"/>
  <c r="AE83" i="64"/>
  <c r="P83" i="64"/>
  <c r="X83" i="64"/>
  <c r="AF83" i="64"/>
  <c r="Q83" i="64"/>
  <c r="Y83" i="64"/>
  <c r="AG83" i="64"/>
  <c r="R83" i="64"/>
  <c r="Z83" i="64"/>
  <c r="S83" i="64"/>
  <c r="AA83" i="64"/>
  <c r="T83" i="64"/>
  <c r="AB83" i="64"/>
  <c r="M83" i="64"/>
  <c r="U83" i="64"/>
  <c r="AC83" i="64"/>
  <c r="N83" i="64"/>
  <c r="V83" i="64"/>
  <c r="AD83" i="64"/>
  <c r="AR116" i="64"/>
  <c r="O26" i="64"/>
  <c r="W26" i="64"/>
  <c r="AE26" i="64"/>
  <c r="P26" i="64"/>
  <c r="X26" i="64"/>
  <c r="AF26" i="64"/>
  <c r="Q26" i="64"/>
  <c r="Y26" i="64"/>
  <c r="AG26" i="64"/>
  <c r="R26" i="64"/>
  <c r="Z26" i="64"/>
  <c r="AH26" i="64"/>
  <c r="K26" i="64"/>
  <c r="S26" i="64"/>
  <c r="AA26" i="64"/>
  <c r="AI26" i="64"/>
  <c r="L26" i="64"/>
  <c r="T26" i="64"/>
  <c r="AB26" i="64"/>
  <c r="AJ26" i="64"/>
  <c r="M26" i="64"/>
  <c r="U26" i="64"/>
  <c r="AC26" i="64"/>
  <c r="AK26" i="64"/>
  <c r="N26" i="64"/>
  <c r="V26" i="64"/>
  <c r="AD26" i="64"/>
  <c r="AL26" i="64"/>
  <c r="L81" i="64"/>
  <c r="T81" i="64"/>
  <c r="AB81" i="64"/>
  <c r="M81" i="64"/>
  <c r="U81" i="64"/>
  <c r="AC81" i="64"/>
  <c r="N81" i="64"/>
  <c r="V81" i="64"/>
  <c r="AD81" i="64"/>
  <c r="O81" i="64"/>
  <c r="W81" i="64"/>
  <c r="AE81" i="64"/>
  <c r="P81" i="64"/>
  <c r="X81" i="64"/>
  <c r="Q81" i="64"/>
  <c r="Y81" i="64"/>
  <c r="R81" i="64"/>
  <c r="Z81" i="64"/>
  <c r="K81" i="64"/>
  <c r="S81" i="64"/>
  <c r="AA81" i="64"/>
  <c r="W31" i="64"/>
  <c r="AE31" i="64"/>
  <c r="AM31" i="64"/>
  <c r="P31" i="64"/>
  <c r="X31" i="64"/>
  <c r="AF31" i="64"/>
  <c r="AN31" i="64"/>
  <c r="Q31" i="64"/>
  <c r="Y31" i="64"/>
  <c r="AG31" i="64"/>
  <c r="AO31" i="64"/>
  <c r="R31" i="64"/>
  <c r="Z31" i="64"/>
  <c r="AH31" i="64"/>
  <c r="AP31" i="64"/>
  <c r="S31" i="64"/>
  <c r="AA31" i="64"/>
  <c r="AI31" i="64"/>
  <c r="AQ31" i="64"/>
  <c r="T31" i="64"/>
  <c r="AB31" i="64"/>
  <c r="AJ31" i="64"/>
  <c r="U31" i="64"/>
  <c r="AC31" i="64"/>
  <c r="AK31" i="64"/>
  <c r="V31" i="64"/>
  <c r="AD31" i="64"/>
  <c r="AL31" i="64"/>
  <c r="T86" i="64"/>
  <c r="AB86" i="64"/>
  <c r="AJ86" i="64"/>
  <c r="U86" i="64"/>
  <c r="AC86" i="64"/>
  <c r="V86" i="64"/>
  <c r="AD86" i="64"/>
  <c r="W86" i="64"/>
  <c r="AE86" i="64"/>
  <c r="P86" i="64"/>
  <c r="X86" i="64"/>
  <c r="AF86" i="64"/>
  <c r="Q86" i="64"/>
  <c r="Y86" i="64"/>
  <c r="AG86" i="64"/>
  <c r="R86" i="64"/>
  <c r="Z86" i="64"/>
  <c r="AH86" i="64"/>
  <c r="S86" i="64"/>
  <c r="AA86" i="64"/>
  <c r="AI86" i="64"/>
  <c r="O30" i="64"/>
  <c r="W30" i="64"/>
  <c r="AE30" i="64"/>
  <c r="AM30" i="64"/>
  <c r="P30" i="64"/>
  <c r="X30" i="64"/>
  <c r="AF30" i="64"/>
  <c r="AN30" i="64"/>
  <c r="Q30" i="64"/>
  <c r="Y30" i="64"/>
  <c r="AG30" i="64"/>
  <c r="AO30" i="64"/>
  <c r="R30" i="64"/>
  <c r="Z30" i="64"/>
  <c r="AH30" i="64"/>
  <c r="AP30" i="64"/>
  <c r="S30" i="64"/>
  <c r="AA30" i="64"/>
  <c r="AI30" i="64"/>
  <c r="T30" i="64"/>
  <c r="AB30" i="64"/>
  <c r="AJ30" i="64"/>
  <c r="U30" i="64"/>
  <c r="AC30" i="64"/>
  <c r="AK30" i="64"/>
  <c r="V30" i="64"/>
  <c r="AD30" i="64"/>
  <c r="AL30" i="64"/>
  <c r="T85" i="64"/>
  <c r="AB85" i="64"/>
  <c r="U85" i="64"/>
  <c r="AC85" i="64"/>
  <c r="V85" i="64"/>
  <c r="AD85" i="64"/>
  <c r="O85" i="64"/>
  <c r="W85" i="64"/>
  <c r="AE85" i="64"/>
  <c r="P85" i="64"/>
  <c r="X85" i="64"/>
  <c r="AF85" i="64"/>
  <c r="Q85" i="64"/>
  <c r="Y85" i="64"/>
  <c r="AG85" i="64"/>
  <c r="R85" i="64"/>
  <c r="Z85" i="64"/>
  <c r="AH85" i="64"/>
  <c r="S85" i="64"/>
  <c r="AA85" i="64"/>
  <c r="AI85" i="64"/>
  <c r="N25" i="64"/>
  <c r="V25" i="64"/>
  <c r="AD25" i="64"/>
  <c r="O25" i="64"/>
  <c r="W25" i="64"/>
  <c r="AE25" i="64"/>
  <c r="Y25" i="64"/>
  <c r="P25" i="64"/>
  <c r="X25" i="64"/>
  <c r="AF25" i="64"/>
  <c r="AG25" i="64"/>
  <c r="J25" i="64"/>
  <c r="R25" i="64"/>
  <c r="Z25" i="64"/>
  <c r="AH25" i="64"/>
  <c r="S25" i="64"/>
  <c r="AA25" i="64"/>
  <c r="K25" i="64"/>
  <c r="AI25" i="64"/>
  <c r="L25" i="64"/>
  <c r="T25" i="64"/>
  <c r="AB25" i="64"/>
  <c r="AJ25" i="64"/>
  <c r="M25" i="64"/>
  <c r="U25" i="64"/>
  <c r="AC25" i="64"/>
  <c r="AK25" i="64"/>
  <c r="Q25" i="64"/>
  <c r="J80" i="64"/>
  <c r="R80" i="64"/>
  <c r="Z80" i="64"/>
  <c r="K80" i="64"/>
  <c r="S80" i="64"/>
  <c r="AA80" i="64"/>
  <c r="L80" i="64"/>
  <c r="T80" i="64"/>
  <c r="AB80" i="64"/>
  <c r="M80" i="64"/>
  <c r="U80" i="64"/>
  <c r="AC80" i="64"/>
  <c r="N80" i="64"/>
  <c r="V80" i="64"/>
  <c r="AD80" i="64"/>
  <c r="O80" i="64"/>
  <c r="W80" i="64"/>
  <c r="P80" i="64"/>
  <c r="X80" i="64"/>
  <c r="Q80" i="64"/>
  <c r="Y80" i="64"/>
  <c r="AQ116" i="64"/>
  <c r="W34" i="64"/>
  <c r="AE34" i="64"/>
  <c r="AM34" i="64"/>
  <c r="X34" i="64"/>
  <c r="AF34" i="64"/>
  <c r="AN34" i="64"/>
  <c r="Y34" i="64"/>
  <c r="AG34" i="64"/>
  <c r="AO34" i="64"/>
  <c r="Z34" i="64"/>
  <c r="AH34" i="64"/>
  <c r="AP34" i="64"/>
  <c r="S34" i="64"/>
  <c r="AA34" i="64"/>
  <c r="AI34" i="64"/>
  <c r="AQ34" i="64"/>
  <c r="T34" i="64"/>
  <c r="AB34" i="64"/>
  <c r="AJ34" i="64"/>
  <c r="AR34" i="64"/>
  <c r="U34" i="64"/>
  <c r="AC34" i="64"/>
  <c r="AK34" i="64"/>
  <c r="V34" i="64"/>
  <c r="AD34" i="64"/>
  <c r="AL34" i="64"/>
  <c r="W89" i="64"/>
  <c r="AE89" i="64"/>
  <c r="AM89" i="64"/>
  <c r="X89" i="64"/>
  <c r="AF89" i="64"/>
  <c r="Y89" i="64"/>
  <c r="AG89" i="64"/>
  <c r="Z89" i="64"/>
  <c r="AH89" i="64"/>
  <c r="S89" i="64"/>
  <c r="AA89" i="64"/>
  <c r="AI89" i="64"/>
  <c r="T89" i="64"/>
  <c r="AB89" i="64"/>
  <c r="AJ89" i="64"/>
  <c r="U89" i="64"/>
  <c r="AC89" i="64"/>
  <c r="AK89" i="64"/>
  <c r="V89" i="64"/>
  <c r="AD89" i="64"/>
  <c r="AL89" i="64"/>
  <c r="H22" i="64"/>
  <c r="O22" i="64"/>
  <c r="W22" i="64"/>
  <c r="AE22" i="64"/>
  <c r="P22" i="64"/>
  <c r="X22" i="64"/>
  <c r="AF22" i="64"/>
  <c r="I22" i="64"/>
  <c r="Q22" i="64"/>
  <c r="Y22" i="64"/>
  <c r="AG22" i="64"/>
  <c r="J22" i="64"/>
  <c r="R22" i="64"/>
  <c r="Z22" i="64"/>
  <c r="AH22" i="64"/>
  <c r="K22" i="64"/>
  <c r="S22" i="64"/>
  <c r="AA22" i="64"/>
  <c r="L22" i="64"/>
  <c r="T22" i="64"/>
  <c r="AB22" i="64"/>
  <c r="M22" i="64"/>
  <c r="U22" i="64"/>
  <c r="AC22" i="64"/>
  <c r="G22" i="64"/>
  <c r="N22" i="64"/>
  <c r="V22" i="64"/>
  <c r="AD22" i="64"/>
  <c r="M77" i="64"/>
  <c r="U77" i="64"/>
  <c r="N77" i="64"/>
  <c r="V77" i="64"/>
  <c r="G77" i="64"/>
  <c r="O77" i="64"/>
  <c r="W77" i="64"/>
  <c r="H77" i="64"/>
  <c r="P77" i="64"/>
  <c r="X77" i="64"/>
  <c r="I77" i="64"/>
  <c r="Q77" i="64"/>
  <c r="Y77" i="64"/>
  <c r="J77" i="64"/>
  <c r="R77" i="64"/>
  <c r="Z77" i="64"/>
  <c r="K77" i="64"/>
  <c r="S77" i="64"/>
  <c r="AA77" i="64"/>
  <c r="L77" i="64"/>
  <c r="T77" i="64"/>
  <c r="N29" i="64"/>
  <c r="V29" i="64"/>
  <c r="AD29" i="64"/>
  <c r="AL29" i="64"/>
  <c r="AO29" i="64"/>
  <c r="O29" i="64"/>
  <c r="W29" i="64"/>
  <c r="AE29" i="64"/>
  <c r="AM29" i="64"/>
  <c r="AG29" i="64"/>
  <c r="P29" i="64"/>
  <c r="X29" i="64"/>
  <c r="AF29" i="64"/>
  <c r="AN29" i="64"/>
  <c r="Y29" i="64"/>
  <c r="R29" i="64"/>
  <c r="Z29" i="64"/>
  <c r="AH29" i="64"/>
  <c r="AA29" i="64"/>
  <c r="AI29" i="64"/>
  <c r="S29" i="64"/>
  <c r="T29" i="64"/>
  <c r="AB29" i="64"/>
  <c r="AJ29" i="64"/>
  <c r="U29" i="64"/>
  <c r="AC29" i="64"/>
  <c r="AK29" i="64"/>
  <c r="Q29" i="64"/>
  <c r="T84" i="64"/>
  <c r="AB84" i="64"/>
  <c r="U84" i="64"/>
  <c r="AC84" i="64"/>
  <c r="N84" i="64"/>
  <c r="V84" i="64"/>
  <c r="AD84" i="64"/>
  <c r="O84" i="64"/>
  <c r="W84" i="64"/>
  <c r="AE84" i="64"/>
  <c r="P84" i="64"/>
  <c r="X84" i="64"/>
  <c r="AF84" i="64"/>
  <c r="Q84" i="64"/>
  <c r="Y84" i="64"/>
  <c r="AG84" i="64"/>
  <c r="R84" i="64"/>
  <c r="Z84" i="64"/>
  <c r="AH84" i="64"/>
  <c r="S84" i="64"/>
  <c r="AA84" i="64"/>
  <c r="N27" i="64"/>
  <c r="V27" i="64"/>
  <c r="AD27" i="64"/>
  <c r="AL27" i="64"/>
  <c r="AG27" i="64"/>
  <c r="O27" i="64"/>
  <c r="W27" i="64"/>
  <c r="AE27" i="64"/>
  <c r="AM27" i="64"/>
  <c r="P27" i="64"/>
  <c r="X27" i="64"/>
  <c r="AF27" i="64"/>
  <c r="Q27" i="64"/>
  <c r="Y27" i="64"/>
  <c r="R27" i="64"/>
  <c r="Z27" i="64"/>
  <c r="AH27" i="64"/>
  <c r="AA27" i="64"/>
  <c r="S27" i="64"/>
  <c r="AI27" i="64"/>
  <c r="L27" i="64"/>
  <c r="T27" i="64"/>
  <c r="AB27" i="64"/>
  <c r="AJ27" i="64"/>
  <c r="M27" i="64"/>
  <c r="U27" i="64"/>
  <c r="AC27" i="64"/>
  <c r="AK27" i="64"/>
  <c r="Q82" i="64"/>
  <c r="Y82" i="64"/>
  <c r="R82" i="64"/>
  <c r="Z82" i="64"/>
  <c r="S82" i="64"/>
  <c r="AA82" i="64"/>
  <c r="L82" i="64"/>
  <c r="T82" i="64"/>
  <c r="AB82" i="64"/>
  <c r="M82" i="64"/>
  <c r="U82" i="64"/>
  <c r="AC82" i="64"/>
  <c r="N82" i="64"/>
  <c r="V82" i="64"/>
  <c r="AD82" i="64"/>
  <c r="O82" i="64"/>
  <c r="W82" i="64"/>
  <c r="AE82" i="64"/>
  <c r="P82" i="64"/>
  <c r="X82" i="64"/>
  <c r="AF82" i="64"/>
  <c r="U33" i="64"/>
  <c r="AC33" i="64"/>
  <c r="AK33" i="64"/>
  <c r="AD33" i="64"/>
  <c r="AL33" i="64"/>
  <c r="AE33" i="64"/>
  <c r="AN33" i="64"/>
  <c r="V33" i="64"/>
  <c r="AM33" i="64"/>
  <c r="W33" i="64"/>
  <c r="AF33" i="64"/>
  <c r="Y33" i="64"/>
  <c r="AG33" i="64"/>
  <c r="AO33" i="64"/>
  <c r="Z33" i="64"/>
  <c r="AP33" i="64"/>
  <c r="R33" i="64"/>
  <c r="AH33" i="64"/>
  <c r="S33" i="64"/>
  <c r="AA33" i="64"/>
  <c r="AI33" i="64"/>
  <c r="AQ33" i="64"/>
  <c r="X33" i="64"/>
  <c r="T33" i="64"/>
  <c r="AB33" i="64"/>
  <c r="AJ33" i="64"/>
  <c r="AR33" i="64"/>
  <c r="R88" i="64"/>
  <c r="Z88" i="64"/>
  <c r="AH88" i="64"/>
  <c r="S88" i="64"/>
  <c r="AA88" i="64"/>
  <c r="AI88" i="64"/>
  <c r="T88" i="64"/>
  <c r="AB88" i="64"/>
  <c r="AJ88" i="64"/>
  <c r="U88" i="64"/>
  <c r="AC88" i="64"/>
  <c r="AK88" i="64"/>
  <c r="V88" i="64"/>
  <c r="AD88" i="64"/>
  <c r="AL88" i="64"/>
  <c r="W88" i="64"/>
  <c r="AE88" i="64"/>
  <c r="X88" i="64"/>
  <c r="AF88" i="64"/>
  <c r="AG88" i="64"/>
  <c r="Y88" i="64"/>
  <c r="W32" i="64"/>
  <c r="AE32" i="64"/>
  <c r="AM32" i="64"/>
  <c r="X32" i="64"/>
  <c r="AF32" i="64"/>
  <c r="AN32" i="64"/>
  <c r="Q32" i="64"/>
  <c r="Y32" i="64"/>
  <c r="AG32" i="64"/>
  <c r="AO32" i="64"/>
  <c r="R32" i="64"/>
  <c r="Z32" i="64"/>
  <c r="AH32" i="64"/>
  <c r="AP32" i="64"/>
  <c r="S32" i="64"/>
  <c r="AA32" i="64"/>
  <c r="AI32" i="64"/>
  <c r="AQ32" i="64"/>
  <c r="T32" i="64"/>
  <c r="AB32" i="64"/>
  <c r="AJ32" i="64"/>
  <c r="AR32" i="64"/>
  <c r="U32" i="64"/>
  <c r="AC32" i="64"/>
  <c r="AK32" i="64"/>
  <c r="V32" i="64"/>
  <c r="AD32" i="64"/>
  <c r="AL32" i="64"/>
  <c r="T87" i="64"/>
  <c r="AB87" i="64"/>
  <c r="AJ87" i="64"/>
  <c r="U87" i="64"/>
  <c r="AC87" i="64"/>
  <c r="AK87" i="64"/>
  <c r="V87" i="64"/>
  <c r="AD87" i="64"/>
  <c r="W87" i="64"/>
  <c r="AE87" i="64"/>
  <c r="X87" i="64"/>
  <c r="AF87" i="64"/>
  <c r="Q87" i="64"/>
  <c r="Y87" i="64"/>
  <c r="AG87" i="64"/>
  <c r="R87" i="64"/>
  <c r="Z87" i="64"/>
  <c r="AH87" i="64"/>
  <c r="S87" i="64"/>
  <c r="AA87" i="64"/>
  <c r="AI87" i="64"/>
  <c r="M23" i="64"/>
  <c r="U23" i="64"/>
  <c r="AC23" i="64"/>
  <c r="N23" i="64"/>
  <c r="AD23" i="64"/>
  <c r="W23" i="64"/>
  <c r="X23" i="64"/>
  <c r="V23" i="64"/>
  <c r="P23" i="64"/>
  <c r="O23" i="64"/>
  <c r="I23" i="64"/>
  <c r="Q23" i="64"/>
  <c r="Y23" i="64"/>
  <c r="AG23" i="64"/>
  <c r="R23" i="64"/>
  <c r="AH23" i="64"/>
  <c r="J23" i="64"/>
  <c r="Z23" i="64"/>
  <c r="H23" i="64"/>
  <c r="K23" i="64"/>
  <c r="S23" i="64"/>
  <c r="AA23" i="64"/>
  <c r="AI23" i="64"/>
  <c r="AF23" i="64"/>
  <c r="L23" i="64"/>
  <c r="T23" i="64"/>
  <c r="AB23" i="64"/>
  <c r="AE23" i="64"/>
  <c r="O78" i="64"/>
  <c r="W78" i="64"/>
  <c r="H78" i="64"/>
  <c r="P78" i="64"/>
  <c r="X78" i="64"/>
  <c r="I78" i="64"/>
  <c r="Q78" i="64"/>
  <c r="Y78" i="64"/>
  <c r="J78" i="64"/>
  <c r="R78" i="64"/>
  <c r="Z78" i="64"/>
  <c r="K78" i="64"/>
  <c r="S78" i="64"/>
  <c r="AA78" i="64"/>
  <c r="L78" i="64"/>
  <c r="T78" i="64"/>
  <c r="AB78" i="64"/>
  <c r="M78" i="64"/>
  <c r="U78" i="64"/>
  <c r="N78" i="64"/>
  <c r="V78" i="64"/>
  <c r="AC37" i="64"/>
  <c r="AK37" i="64"/>
  <c r="AD37" i="64"/>
  <c r="AE37" i="64"/>
  <c r="V37" i="64"/>
  <c r="AL37" i="64"/>
  <c r="AM37" i="64"/>
  <c r="W37" i="64"/>
  <c r="AN37" i="64"/>
  <c r="Y37" i="64"/>
  <c r="AG37" i="64"/>
  <c r="AO37" i="64"/>
  <c r="Z37" i="64"/>
  <c r="AP37" i="64"/>
  <c r="X37" i="64"/>
  <c r="AH37" i="64"/>
  <c r="AA37" i="64"/>
  <c r="AI37" i="64"/>
  <c r="AQ37" i="64"/>
  <c r="AB37" i="64"/>
  <c r="AJ37" i="64"/>
  <c r="AR37" i="64"/>
  <c r="AF37" i="64"/>
  <c r="Y92" i="64"/>
  <c r="AG92" i="64"/>
  <c r="AO92" i="64"/>
  <c r="Z92" i="64"/>
  <c r="AH92" i="64"/>
  <c r="AP92" i="64"/>
  <c r="AP116" i="64" s="1"/>
  <c r="AA92" i="64"/>
  <c r="AI92" i="64"/>
  <c r="AB92" i="64"/>
  <c r="AJ92" i="64"/>
  <c r="AC92" i="64"/>
  <c r="AK92" i="64"/>
  <c r="V92" i="64"/>
  <c r="AD92" i="64"/>
  <c r="AL92" i="64"/>
  <c r="W92" i="64"/>
  <c r="AE92" i="64"/>
  <c r="AM92" i="64"/>
  <c r="X92" i="64"/>
  <c r="AF92" i="64"/>
  <c r="AN92" i="64"/>
  <c r="E61" i="64"/>
  <c r="AO116" i="64" l="1"/>
  <c r="AM116" i="64"/>
  <c r="AG116" i="64"/>
  <c r="AN116" i="64"/>
  <c r="AK116" i="64"/>
  <c r="AI116" i="64"/>
  <c r="AH116" i="64"/>
  <c r="AC116" i="64"/>
  <c r="AA116" i="64"/>
  <c r="AL116" i="64"/>
  <c r="AD116" i="64"/>
  <c r="AF116" i="64"/>
  <c r="AB116" i="64"/>
  <c r="AJ116" i="64"/>
  <c r="AE116" i="64"/>
  <c r="AQ61" i="64"/>
  <c r="AQ118" i="64" s="1"/>
  <c r="AP61" i="64"/>
  <c r="AP118" i="64" s="1"/>
  <c r="AL61" i="64"/>
  <c r="AI61" i="64"/>
  <c r="AJ61" i="64"/>
  <c r="AO61" i="64"/>
  <c r="AH61" i="64"/>
  <c r="AK61" i="64"/>
  <c r="H21" i="64"/>
  <c r="H61" i="64" s="1"/>
  <c r="O21" i="64"/>
  <c r="O61" i="64" s="1"/>
  <c r="W21" i="64"/>
  <c r="W61" i="64" s="1"/>
  <c r="AE21" i="64"/>
  <c r="AE61" i="64" s="1"/>
  <c r="G21" i="64"/>
  <c r="G61" i="64" s="1"/>
  <c r="P21" i="64"/>
  <c r="P61" i="64" s="1"/>
  <c r="X21" i="64"/>
  <c r="X61" i="64" s="1"/>
  <c r="AF21" i="64"/>
  <c r="AF61" i="64" s="1"/>
  <c r="I21" i="64"/>
  <c r="I61" i="64" s="1"/>
  <c r="Q21" i="64"/>
  <c r="Q61" i="64" s="1"/>
  <c r="Y21" i="64"/>
  <c r="AG21" i="64"/>
  <c r="AG61" i="64" s="1"/>
  <c r="J21" i="64"/>
  <c r="J61" i="64" s="1"/>
  <c r="R21" i="64"/>
  <c r="R61" i="64" s="1"/>
  <c r="Z21" i="64"/>
  <c r="Z61" i="64" s="1"/>
  <c r="K21" i="64"/>
  <c r="K61" i="64" s="1"/>
  <c r="S21" i="64"/>
  <c r="S61" i="64" s="1"/>
  <c r="AA21" i="64"/>
  <c r="AA61" i="64" s="1"/>
  <c r="L21" i="64"/>
  <c r="L61" i="64" s="1"/>
  <c r="T21" i="64"/>
  <c r="T61" i="64" s="1"/>
  <c r="AB21" i="64"/>
  <c r="AB61" i="64" s="1"/>
  <c r="F21" i="64"/>
  <c r="M21" i="64"/>
  <c r="M61" i="64" s="1"/>
  <c r="U21" i="64"/>
  <c r="U61" i="64" s="1"/>
  <c r="AC21" i="64"/>
  <c r="AC61" i="64" s="1"/>
  <c r="N21" i="64"/>
  <c r="N61" i="64" s="1"/>
  <c r="V21" i="64"/>
  <c r="V61" i="64" s="1"/>
  <c r="AD21" i="64"/>
  <c r="AD61" i="64" s="1"/>
  <c r="L76" i="64"/>
  <c r="L116" i="64" s="1"/>
  <c r="T76" i="64"/>
  <c r="T116" i="64" s="1"/>
  <c r="F76" i="64"/>
  <c r="F116" i="64" s="1"/>
  <c r="M76" i="64"/>
  <c r="M116" i="64" s="1"/>
  <c r="U76" i="64"/>
  <c r="U116" i="64" s="1"/>
  <c r="N76" i="64"/>
  <c r="N116" i="64" s="1"/>
  <c r="V76" i="64"/>
  <c r="V116" i="64" s="1"/>
  <c r="G76" i="64"/>
  <c r="G116" i="64" s="1"/>
  <c r="O76" i="64"/>
  <c r="O116" i="64" s="1"/>
  <c r="W76" i="64"/>
  <c r="W116" i="64" s="1"/>
  <c r="H76" i="64"/>
  <c r="H116" i="64" s="1"/>
  <c r="P76" i="64"/>
  <c r="P116" i="64" s="1"/>
  <c r="X76" i="64"/>
  <c r="X116" i="64" s="1"/>
  <c r="I76" i="64"/>
  <c r="I116" i="64" s="1"/>
  <c r="Q76" i="64"/>
  <c r="Q116" i="64" s="1"/>
  <c r="Y76" i="64"/>
  <c r="Y116" i="64" s="1"/>
  <c r="J76" i="64"/>
  <c r="J116" i="64" s="1"/>
  <c r="R76" i="64"/>
  <c r="R116" i="64" s="1"/>
  <c r="Z76" i="64"/>
  <c r="Z116" i="64" s="1"/>
  <c r="K76" i="64"/>
  <c r="K116" i="64" s="1"/>
  <c r="S76" i="64"/>
  <c r="S116" i="64" s="1"/>
  <c r="AR61" i="64"/>
  <c r="AR118" i="64" s="1"/>
  <c r="AM61" i="64"/>
  <c r="AN61" i="64"/>
  <c r="E118" i="64"/>
  <c r="S118" i="64" l="1"/>
  <c r="R118" i="64"/>
  <c r="Z118" i="64"/>
  <c r="K118" i="64"/>
  <c r="AL118" i="64"/>
  <c r="V118" i="64"/>
  <c r="AO118" i="64"/>
  <c r="J118" i="64"/>
  <c r="N118" i="64"/>
  <c r="AH118" i="64"/>
  <c r="O118" i="64"/>
  <c r="AN118" i="64"/>
  <c r="G118" i="64"/>
  <c r="AK118" i="64"/>
  <c r="W118" i="64"/>
  <c r="L118" i="64"/>
  <c r="AB118" i="64"/>
  <c r="Q118" i="64"/>
  <c r="H118" i="64"/>
  <c r="AD118" i="64"/>
  <c r="AG118" i="64"/>
  <c r="AM118" i="64"/>
  <c r="I118" i="64"/>
  <c r="AF118" i="64"/>
  <c r="AE118" i="64"/>
  <c r="AA118" i="64"/>
  <c r="X118" i="64"/>
  <c r="M118" i="64"/>
  <c r="AC118" i="64"/>
  <c r="P118" i="64"/>
  <c r="U118" i="64"/>
  <c r="AI118" i="64"/>
  <c r="T118" i="64"/>
  <c r="AJ118" i="64"/>
  <c r="Y61" i="64"/>
  <c r="Y118" i="64" s="1"/>
  <c r="F61" i="64"/>
  <c r="F118" i="64" l="1"/>
  <c r="B16" i="70" l="1"/>
  <c r="B18" i="70" l="1"/>
  <c r="U77" i="62"/>
  <c r="X77" i="62"/>
  <c r="Y77" i="62"/>
  <c r="AM77" i="62"/>
  <c r="G75" i="62"/>
  <c r="AC76" i="62"/>
  <c r="AJ76" i="62"/>
  <c r="AR76" i="62"/>
  <c r="AN75" i="62"/>
  <c r="Z76" i="62"/>
  <c r="Y76" i="62"/>
  <c r="S77" i="62"/>
  <c r="AD76" i="62"/>
  <c r="K75" i="62"/>
  <c r="AE76" i="62"/>
  <c r="AK76" i="62"/>
  <c r="AB76" i="62"/>
  <c r="X75" i="62"/>
  <c r="J20" i="62"/>
  <c r="E20" i="62"/>
  <c r="E61" i="62" s="1"/>
  <c r="J75" i="62"/>
  <c r="S20" i="62"/>
  <c r="E75" i="62"/>
  <c r="E116" i="62" s="1"/>
  <c r="I20" i="62"/>
  <c r="AH75" i="62"/>
  <c r="I75" i="62"/>
  <c r="F75" i="62"/>
  <c r="Q75" i="62"/>
  <c r="AC75" i="62"/>
  <c r="R20" i="62"/>
  <c r="P20" i="62"/>
  <c r="Y75" i="62"/>
  <c r="AI75" i="62"/>
  <c r="AH77" i="62"/>
  <c r="AM75" i="62"/>
  <c r="F20" i="62"/>
  <c r="AP75" i="62"/>
  <c r="AN76" i="62"/>
  <c r="AA76" i="62"/>
  <c r="AO77" i="62"/>
  <c r="T20" i="62"/>
  <c r="AK75" i="62"/>
  <c r="X76" i="62"/>
  <c r="V77" i="62"/>
  <c r="AG76" i="62"/>
  <c r="AD75" i="62"/>
  <c r="AR77" i="62"/>
  <c r="T76" i="62"/>
  <c r="W76" i="62"/>
  <c r="AR75" i="62"/>
  <c r="S76" i="62"/>
  <c r="V76" i="62"/>
  <c r="AL77" i="62"/>
  <c r="U76" i="62"/>
  <c r="L20" i="62"/>
  <c r="P75" i="62"/>
  <c r="AB75" i="62"/>
  <c r="N20" i="62"/>
  <c r="H20" i="62"/>
  <c r="AF77" i="62"/>
  <c r="Q76" i="62"/>
  <c r="M75" i="62"/>
  <c r="W75" i="62"/>
  <c r="AP77" i="62"/>
  <c r="AJ77" i="62"/>
  <c r="W77" i="62"/>
  <c r="G20" i="62"/>
  <c r="V75" i="62"/>
  <c r="Z77" i="62"/>
  <c r="AF76" i="62"/>
  <c r="AQ76" i="62"/>
  <c r="AI77" i="62"/>
  <c r="AK77" i="62"/>
  <c r="S75" i="62"/>
  <c r="AJ75" i="62"/>
  <c r="AD77" i="62"/>
  <c r="AG77" i="62"/>
  <c r="AC77" i="62"/>
  <c r="AQ77" i="62"/>
  <c r="AL75" i="62"/>
  <c r="AP76" i="62"/>
  <c r="AO76" i="62"/>
  <c r="T77" i="62"/>
  <c r="AM76" i="62"/>
  <c r="AI76" i="62"/>
  <c r="AL76" i="62"/>
  <c r="AA77" i="62"/>
  <c r="AH76" i="62"/>
  <c r="L75" i="62"/>
  <c r="AB77" i="62"/>
  <c r="AE77" i="62"/>
  <c r="R77" i="62"/>
  <c r="Z75" i="62"/>
  <c r="M20" i="62"/>
  <c r="U75" i="62"/>
  <c r="AQ75" i="62"/>
  <c r="R75" i="62"/>
  <c r="O75" i="62"/>
  <c r="T75" i="62"/>
  <c r="AA75" i="62"/>
  <c r="AF75" i="62"/>
  <c r="O20" i="62"/>
  <c r="AG75" i="62"/>
  <c r="AE75" i="62"/>
  <c r="AO75" i="62"/>
  <c r="K20" i="62"/>
  <c r="R76" i="62"/>
  <c r="AN77" i="62"/>
  <c r="Q20" i="62"/>
  <c r="H75" i="62"/>
  <c r="N75" i="62"/>
  <c r="D16" i="70" l="1"/>
  <c r="C16" i="70"/>
  <c r="AK116" i="62"/>
  <c r="AN116" i="62"/>
  <c r="AN118" i="62" s="1"/>
  <c r="AJ116" i="62"/>
  <c r="AR116" i="62"/>
  <c r="AR118" i="62" s="1"/>
  <c r="AQ116" i="62"/>
  <c r="AQ118" i="62" s="1"/>
  <c r="AL116" i="62"/>
  <c r="AO116" i="62"/>
  <c r="AO118" i="62" s="1"/>
  <c r="AI116" i="62"/>
  <c r="AP116" i="62"/>
  <c r="AP118" i="62" s="1"/>
  <c r="AM116" i="62"/>
  <c r="I21" i="62"/>
  <c r="N76" i="62"/>
  <c r="R21" i="62"/>
  <c r="Q21" i="62"/>
  <c r="M21" i="62"/>
  <c r="F76" i="62"/>
  <c r="F116" i="62" s="1"/>
  <c r="N21" i="62"/>
  <c r="H21" i="62"/>
  <c r="I76" i="62"/>
  <c r="O76" i="62"/>
  <c r="O21" i="62"/>
  <c r="K21" i="62"/>
  <c r="H76" i="62"/>
  <c r="J21" i="62"/>
  <c r="G21" i="62"/>
  <c r="T21" i="62"/>
  <c r="J76" i="62"/>
  <c r="K76" i="62"/>
  <c r="G76" i="62"/>
  <c r="L21" i="62"/>
  <c r="F21" i="62"/>
  <c r="S21" i="62"/>
  <c r="P76" i="62"/>
  <c r="L76" i="62"/>
  <c r="P21" i="62"/>
  <c r="M76" i="62"/>
  <c r="U21" i="62"/>
  <c r="E118" i="62"/>
  <c r="B20" i="70" s="1"/>
  <c r="B19" i="70"/>
  <c r="Q22" i="62"/>
  <c r="P22" i="62"/>
  <c r="G77" i="62"/>
  <c r="I22" i="62"/>
  <c r="H77" i="62"/>
  <c r="U22" i="62"/>
  <c r="T22" i="62"/>
  <c r="J77" i="62"/>
  <c r="O22" i="62"/>
  <c r="P77" i="62"/>
  <c r="L77" i="62"/>
  <c r="J22" i="62"/>
  <c r="L22" i="62"/>
  <c r="S22" i="62"/>
  <c r="I77" i="62"/>
  <c r="N22" i="62"/>
  <c r="K77" i="62"/>
  <c r="G22" i="62"/>
  <c r="Q77" i="62"/>
  <c r="M77" i="62"/>
  <c r="R22" i="62"/>
  <c r="O77" i="62"/>
  <c r="M22" i="62"/>
  <c r="K22" i="62"/>
  <c r="N77" i="62"/>
  <c r="H22" i="62"/>
  <c r="V22" i="62"/>
  <c r="D18" i="70"/>
  <c r="C18" i="70"/>
  <c r="E16" i="70" l="1"/>
  <c r="G116" i="62"/>
  <c r="G61" i="62"/>
  <c r="D19" i="70" s="1"/>
  <c r="D27" i="70" s="1"/>
  <c r="F61" i="62"/>
  <c r="T23" i="62"/>
  <c r="Q78" i="62"/>
  <c r="Q23" i="62"/>
  <c r="J23" i="62"/>
  <c r="L23" i="62"/>
  <c r="J78" i="62"/>
  <c r="O78" i="62"/>
  <c r="P78" i="62"/>
  <c r="R23" i="62"/>
  <c r="R78" i="62"/>
  <c r="N78" i="62"/>
  <c r="O23" i="62"/>
  <c r="H78" i="62"/>
  <c r="H116" i="62" s="1"/>
  <c r="K78" i="62"/>
  <c r="M78" i="62"/>
  <c r="I23" i="62"/>
  <c r="V23" i="62"/>
  <c r="M23" i="62"/>
  <c r="N23" i="62"/>
  <c r="K23" i="62"/>
  <c r="P23" i="62"/>
  <c r="I78" i="62"/>
  <c r="H23" i="62"/>
  <c r="H61" i="62" s="1"/>
  <c r="U23" i="62"/>
  <c r="L78" i="62"/>
  <c r="S23" i="62"/>
  <c r="W23" i="62"/>
  <c r="E18" i="70"/>
  <c r="B27" i="70"/>
  <c r="B21" i="70"/>
  <c r="B25" i="70" s="1"/>
  <c r="F16" i="70" l="1"/>
  <c r="G118" i="62"/>
  <c r="D20" i="70" s="1"/>
  <c r="H118" i="62"/>
  <c r="E20" i="70" s="1"/>
  <c r="E19" i="70"/>
  <c r="E27" i="70" s="1"/>
  <c r="B22" i="70"/>
  <c r="B24" i="70" s="1"/>
  <c r="F118" i="62"/>
  <c r="C20" i="70" s="1"/>
  <c r="C19" i="70"/>
  <c r="C27" i="70" s="1"/>
  <c r="F18" i="70"/>
  <c r="C21" i="70" l="1"/>
  <c r="C25" i="70" s="1"/>
  <c r="B23" i="70"/>
  <c r="B26" i="70"/>
  <c r="H16" i="70" l="1"/>
  <c r="G16" i="70"/>
  <c r="G18" i="70" s="1"/>
  <c r="B29" i="70"/>
  <c r="B40" i="70" s="1"/>
  <c r="B42" i="70" s="1"/>
  <c r="C22" i="70"/>
  <c r="C24" i="70" s="1"/>
  <c r="D21" i="70"/>
  <c r="D25" i="70" s="1"/>
  <c r="B33" i="70" l="1"/>
  <c r="H18" i="70"/>
  <c r="C26" i="70"/>
  <c r="C23" i="70"/>
  <c r="D22" i="70"/>
  <c r="D24" i="70" s="1"/>
  <c r="E21" i="70"/>
  <c r="E25" i="70" s="1"/>
  <c r="I16" i="70" l="1"/>
  <c r="I18" i="70" s="1"/>
  <c r="J16" i="70"/>
  <c r="J18" i="70" s="1"/>
  <c r="C29" i="70"/>
  <c r="C40" i="70" s="1"/>
  <c r="C42" i="70" s="1"/>
  <c r="E22" i="70"/>
  <c r="E24" i="70" s="1"/>
  <c r="D23" i="70"/>
  <c r="D26" i="70"/>
  <c r="K16" i="70" l="1"/>
  <c r="K18" i="70" s="1"/>
  <c r="C33" i="70"/>
  <c r="D29" i="70"/>
  <c r="D40" i="70" s="1"/>
  <c r="D42" i="70" s="1"/>
  <c r="E23" i="70"/>
  <c r="E26" i="70"/>
  <c r="L16" i="70" l="1"/>
  <c r="L18" i="70" s="1"/>
  <c r="D33" i="70"/>
  <c r="E29" i="70"/>
  <c r="E40" i="70" s="1"/>
  <c r="E42" i="70" s="1"/>
  <c r="M16" i="70" l="1"/>
  <c r="M18" i="70" s="1"/>
  <c r="E33" i="70"/>
  <c r="N16" i="70" l="1"/>
  <c r="N18" i="70" s="1"/>
  <c r="O16" i="70" l="1"/>
  <c r="O18" i="70" s="1"/>
  <c r="P16" i="70" l="1"/>
  <c r="P18" i="70" s="1"/>
  <c r="Q16" i="70" l="1"/>
  <c r="Q18" i="70" s="1"/>
  <c r="R16" i="70" l="1"/>
  <c r="R18" i="70" s="1"/>
  <c r="S16" i="70" l="1"/>
  <c r="S18" i="70" s="1"/>
  <c r="T16" i="70" l="1"/>
  <c r="T18" i="70" s="1"/>
  <c r="U16" i="70" l="1"/>
  <c r="U18" i="70" s="1"/>
  <c r="U25" i="62" l="1"/>
  <c r="S28" i="62"/>
  <c r="Y31" i="62"/>
  <c r="X39" i="62"/>
  <c r="AK38" i="62"/>
  <c r="AF33" i="62"/>
  <c r="M26" i="62"/>
  <c r="W34" i="62"/>
  <c r="R30" i="62"/>
  <c r="V87" i="62"/>
  <c r="AH36" i="62"/>
  <c r="U90" i="62"/>
  <c r="I79" i="62"/>
  <c r="I116" i="62" s="1"/>
  <c r="O79" i="62"/>
  <c r="J79" i="62"/>
  <c r="S79" i="62"/>
  <c r="L79" i="62"/>
  <c r="N79" i="62"/>
  <c r="K79" i="62"/>
  <c r="T24" i="62"/>
  <c r="Q79" i="62"/>
  <c r="P79" i="62"/>
  <c r="R79" i="62"/>
  <c r="U24" i="62"/>
  <c r="K24" i="62"/>
  <c r="X24" i="62"/>
  <c r="J24" i="62"/>
  <c r="P24" i="62"/>
  <c r="N24" i="62"/>
  <c r="O24" i="62"/>
  <c r="S24" i="62"/>
  <c r="M24" i="62"/>
  <c r="I24" i="62"/>
  <c r="L24" i="62"/>
  <c r="V24" i="62"/>
  <c r="Q24" i="62"/>
  <c r="M79" i="62"/>
  <c r="W24" i="62"/>
  <c r="R24" i="62"/>
  <c r="Y29" i="62"/>
  <c r="R84" i="62"/>
  <c r="T29" i="62"/>
  <c r="U84" i="62"/>
  <c r="W84" i="62"/>
  <c r="O84" i="62"/>
  <c r="N84" i="62"/>
  <c r="O29" i="62"/>
  <c r="Z29" i="62"/>
  <c r="V84" i="62"/>
  <c r="N29" i="62"/>
  <c r="Q84" i="62"/>
  <c r="P84" i="62"/>
  <c r="R29" i="62"/>
  <c r="AA29" i="62"/>
  <c r="T84" i="62"/>
  <c r="U29" i="62"/>
  <c r="P29" i="62"/>
  <c r="AB29" i="62"/>
  <c r="W29" i="62"/>
  <c r="V29" i="62"/>
  <c r="S29" i="62"/>
  <c r="X29" i="62"/>
  <c r="S84" i="62"/>
  <c r="Q29" i="62"/>
  <c r="AC29" i="62"/>
  <c r="X84" i="62"/>
  <c r="AD37" i="62"/>
  <c r="AG37" i="62"/>
  <c r="AE37" i="62"/>
  <c r="AF37" i="62"/>
  <c r="AB92" i="62"/>
  <c r="Y37" i="62"/>
  <c r="V37" i="62"/>
  <c r="AA37" i="62"/>
  <c r="X92" i="62"/>
  <c r="Z37" i="62"/>
  <c r="AB37" i="62"/>
  <c r="AE92" i="62"/>
  <c r="AC92" i="62"/>
  <c r="V92" i="62"/>
  <c r="AH37" i="62"/>
  <c r="AA92" i="62"/>
  <c r="AC37" i="62"/>
  <c r="Y92" i="62"/>
  <c r="X37" i="62"/>
  <c r="AD92" i="62"/>
  <c r="AJ37" i="62"/>
  <c r="AI37" i="62"/>
  <c r="Z92" i="62"/>
  <c r="W37" i="62"/>
  <c r="W92" i="62"/>
  <c r="AF92" i="62"/>
  <c r="AK37" i="62"/>
  <c r="X31" i="62"/>
  <c r="W86" i="62"/>
  <c r="Y86" i="62"/>
  <c r="X88" i="62" l="1"/>
  <c r="AB31" i="62"/>
  <c r="AC31" i="62"/>
  <c r="V31" i="62"/>
  <c r="AE39" i="62"/>
  <c r="Z86" i="62"/>
  <c r="S31" i="62"/>
  <c r="Q31" i="62"/>
  <c r="R86" i="62"/>
  <c r="AD31" i="62"/>
  <c r="Z31" i="62"/>
  <c r="U31" i="62"/>
  <c r="AE31" i="62"/>
  <c r="P86" i="62"/>
  <c r="AA31" i="62"/>
  <c r="V86" i="62"/>
  <c r="R31" i="62"/>
  <c r="T86" i="62"/>
  <c r="S86" i="62"/>
  <c r="T31" i="62"/>
  <c r="AB94" i="62"/>
  <c r="AE94" i="62"/>
  <c r="U83" i="62"/>
  <c r="K80" i="62"/>
  <c r="M80" i="62"/>
  <c r="R28" i="62"/>
  <c r="Q83" i="62"/>
  <c r="AC94" i="62"/>
  <c r="R80" i="62"/>
  <c r="AJ39" i="62"/>
  <c r="T25" i="62"/>
  <c r="K25" i="62"/>
  <c r="Y25" i="62"/>
  <c r="J25" i="62"/>
  <c r="J61" i="62" s="1"/>
  <c r="Q25" i="62"/>
  <c r="AA39" i="62"/>
  <c r="N25" i="62"/>
  <c r="S80" i="62"/>
  <c r="AD94" i="62"/>
  <c r="X25" i="62"/>
  <c r="AF94" i="62"/>
  <c r="AI39" i="62"/>
  <c r="L80" i="62"/>
  <c r="Q80" i="62"/>
  <c r="O28" i="62"/>
  <c r="J80" i="62"/>
  <c r="J116" i="62" s="1"/>
  <c r="P25" i="62"/>
  <c r="V83" i="62"/>
  <c r="R25" i="62"/>
  <c r="O80" i="62"/>
  <c r="Z28" i="62"/>
  <c r="L25" i="62"/>
  <c r="V25" i="62"/>
  <c r="W25" i="62"/>
  <c r="AH39" i="62"/>
  <c r="AC39" i="62"/>
  <c r="O25" i="62"/>
  <c r="S25" i="62"/>
  <c r="N80" i="62"/>
  <c r="Z39" i="62"/>
  <c r="T80" i="62"/>
  <c r="M25" i="62"/>
  <c r="P80" i="62"/>
  <c r="AG39" i="62"/>
  <c r="AH94" i="62"/>
  <c r="AH116" i="62" s="1"/>
  <c r="Y94" i="62"/>
  <c r="AK39" i="62"/>
  <c r="AF39" i="62"/>
  <c r="AL39" i="62"/>
  <c r="Y39" i="62"/>
  <c r="AM39" i="62"/>
  <c r="AM61" i="62" s="1"/>
  <c r="AM118" i="62" s="1"/>
  <c r="AB39" i="62"/>
  <c r="AD39" i="62"/>
  <c r="X94" i="62"/>
  <c r="Z94" i="62"/>
  <c r="AA94" i="62"/>
  <c r="AG94" i="62"/>
  <c r="U86" i="62"/>
  <c r="W31" i="62"/>
  <c r="T28" i="62"/>
  <c r="O83" i="62"/>
  <c r="Q28" i="62"/>
  <c r="W83" i="62"/>
  <c r="V28" i="62"/>
  <c r="M83" i="62"/>
  <c r="P83" i="62"/>
  <c r="U28" i="62"/>
  <c r="AB28" i="62"/>
  <c r="Y28" i="62"/>
  <c r="N83" i="62"/>
  <c r="S83" i="62"/>
  <c r="P28" i="62"/>
  <c r="AA28" i="62"/>
  <c r="M28" i="62"/>
  <c r="T83" i="62"/>
  <c r="W28" i="62"/>
  <c r="Q86" i="62"/>
  <c r="P31" i="62"/>
  <c r="X86" i="62"/>
  <c r="W93" i="62"/>
  <c r="AB38" i="62"/>
  <c r="X28" i="62"/>
  <c r="N28" i="62"/>
  <c r="R83" i="62"/>
  <c r="AD33" i="62"/>
  <c r="X93" i="62"/>
  <c r="AD38" i="62"/>
  <c r="Z93" i="62"/>
  <c r="AL38" i="62"/>
  <c r="AJ38" i="62"/>
  <c r="AB93" i="62"/>
  <c r="AG38" i="62"/>
  <c r="Z38" i="62"/>
  <c r="AI38" i="62"/>
  <c r="AA38" i="62"/>
  <c r="AA93" i="62"/>
  <c r="AC38" i="62"/>
  <c r="X38" i="62"/>
  <c r="W38" i="62"/>
  <c r="AD93" i="62"/>
  <c r="Y93" i="62"/>
  <c r="AG93" i="62"/>
  <c r="AE93" i="62"/>
  <c r="Y38" i="62"/>
  <c r="AC93" i="62"/>
  <c r="AF93" i="62"/>
  <c r="AH38" i="62"/>
  <c r="AA33" i="62"/>
  <c r="Z33" i="62"/>
  <c r="AF38" i="62"/>
  <c r="AE38" i="62"/>
  <c r="AC33" i="62"/>
  <c r="T88" i="62"/>
  <c r="X33" i="62"/>
  <c r="AA88" i="62"/>
  <c r="S85" i="62"/>
  <c r="Z30" i="62"/>
  <c r="Y30" i="62"/>
  <c r="R33" i="62"/>
  <c r="AE33" i="62"/>
  <c r="U26" i="62"/>
  <c r="AD30" i="62"/>
  <c r="S81" i="62"/>
  <c r="U33" i="62"/>
  <c r="U88" i="62"/>
  <c r="W33" i="62"/>
  <c r="AE34" i="62"/>
  <c r="V89" i="62"/>
  <c r="R81" i="62"/>
  <c r="V26" i="62"/>
  <c r="P85" i="62"/>
  <c r="Q30" i="62"/>
  <c r="O26" i="62"/>
  <c r="AG33" i="62"/>
  <c r="W88" i="62"/>
  <c r="AB33" i="62"/>
  <c r="Y88" i="62"/>
  <c r="R88" i="62"/>
  <c r="Y33" i="62"/>
  <c r="V88" i="62"/>
  <c r="V85" i="62"/>
  <c r="P81" i="62"/>
  <c r="O81" i="62"/>
  <c r="AB88" i="62"/>
  <c r="V33" i="62"/>
  <c r="Z88" i="62"/>
  <c r="S33" i="62"/>
  <c r="T33" i="62"/>
  <c r="S88" i="62"/>
  <c r="AG34" i="62"/>
  <c r="AB89" i="62"/>
  <c r="AH34" i="62"/>
  <c r="X34" i="62"/>
  <c r="AC34" i="62"/>
  <c r="AD34" i="62"/>
  <c r="Y34" i="62"/>
  <c r="T34" i="62"/>
  <c r="Z34" i="62"/>
  <c r="Y89" i="62"/>
  <c r="S34" i="62"/>
  <c r="AB34" i="62"/>
  <c r="R82" i="62"/>
  <c r="Q82" i="62"/>
  <c r="P82" i="62"/>
  <c r="O82" i="62"/>
  <c r="N82" i="62"/>
  <c r="U82" i="62"/>
  <c r="U27" i="62"/>
  <c r="Y27" i="62"/>
  <c r="U34" i="62"/>
  <c r="AF34" i="62"/>
  <c r="S89" i="62"/>
  <c r="S82" i="62"/>
  <c r="W27" i="62"/>
  <c r="V34" i="62"/>
  <c r="Z89" i="62"/>
  <c r="W89" i="62"/>
  <c r="M27" i="62"/>
  <c r="R27" i="62"/>
  <c r="L27" i="62"/>
  <c r="AC89" i="62"/>
  <c r="AA34" i="62"/>
  <c r="U89" i="62"/>
  <c r="X89" i="62"/>
  <c r="T89" i="62"/>
  <c r="AA89" i="62"/>
  <c r="AF35" i="62"/>
  <c r="U81" i="62"/>
  <c r="L26" i="62"/>
  <c r="P26" i="62"/>
  <c r="Q26" i="62"/>
  <c r="Y26" i="62"/>
  <c r="X26" i="62"/>
  <c r="M81" i="62"/>
  <c r="Z26" i="62"/>
  <c r="K26" i="62"/>
  <c r="K81" i="62"/>
  <c r="N26" i="62"/>
  <c r="T81" i="62"/>
  <c r="S26" i="62"/>
  <c r="L81" i="62"/>
  <c r="T87" i="62"/>
  <c r="N81" i="62"/>
  <c r="Q81" i="62"/>
  <c r="W26" i="62"/>
  <c r="T26" i="62"/>
  <c r="R26" i="62"/>
  <c r="X90" i="62"/>
  <c r="V82" i="62"/>
  <c r="T82" i="62"/>
  <c r="N27" i="62"/>
  <c r="T27" i="62"/>
  <c r="X27" i="62"/>
  <c r="M82" i="62"/>
  <c r="P27" i="62"/>
  <c r="AA90" i="62"/>
  <c r="T35" i="62"/>
  <c r="AA27" i="62"/>
  <c r="L82" i="62"/>
  <c r="O27" i="62"/>
  <c r="Z27" i="62"/>
  <c r="S27" i="62"/>
  <c r="V27" i="62"/>
  <c r="Q27" i="62"/>
  <c r="Y90" i="62"/>
  <c r="AC90" i="62"/>
  <c r="S87" i="62"/>
  <c r="AC30" i="62"/>
  <c r="V30" i="62"/>
  <c r="O85" i="62"/>
  <c r="P30" i="62"/>
  <c r="X30" i="62"/>
  <c r="AA30" i="62"/>
  <c r="Y85" i="62"/>
  <c r="X85" i="62"/>
  <c r="Q85" i="62"/>
  <c r="S30" i="62"/>
  <c r="U85" i="62"/>
  <c r="R85" i="62"/>
  <c r="U30" i="62"/>
  <c r="O30" i="62"/>
  <c r="T85" i="62"/>
  <c r="W30" i="62"/>
  <c r="AB30" i="62"/>
  <c r="T30" i="62"/>
  <c r="W85" i="62"/>
  <c r="S32" i="62"/>
  <c r="AC32" i="62"/>
  <c r="Q87" i="62"/>
  <c r="T32" i="62"/>
  <c r="W36" i="62"/>
  <c r="AD32" i="62"/>
  <c r="X87" i="62"/>
  <c r="U87" i="62"/>
  <c r="AF32" i="62"/>
  <c r="AA32" i="62"/>
  <c r="X32" i="62"/>
  <c r="Z32" i="62"/>
  <c r="AJ36" i="62"/>
  <c r="AA36" i="62"/>
  <c r="Z36" i="62"/>
  <c r="AA87" i="62"/>
  <c r="Y32" i="62"/>
  <c r="W32" i="62"/>
  <c r="Z87" i="62"/>
  <c r="Y87" i="62"/>
  <c r="Q32" i="62"/>
  <c r="AE32" i="62"/>
  <c r="AB36" i="62"/>
  <c r="AC36" i="62"/>
  <c r="AA91" i="62"/>
  <c r="R32" i="62"/>
  <c r="U32" i="62"/>
  <c r="W87" i="62"/>
  <c r="V32" i="62"/>
  <c r="AB32" i="62"/>
  <c r="R87" i="62"/>
  <c r="W91" i="62"/>
  <c r="Z91" i="62"/>
  <c r="AG36" i="62"/>
  <c r="Y91" i="62"/>
  <c r="AF36" i="62"/>
  <c r="U36" i="62"/>
  <c r="AE91" i="62"/>
  <c r="AD91" i="62"/>
  <c r="V91" i="62"/>
  <c r="AI36" i="62"/>
  <c r="AB91" i="62"/>
  <c r="U91" i="62"/>
  <c r="X91" i="62"/>
  <c r="Y36" i="62"/>
  <c r="AC91" i="62"/>
  <c r="AE36" i="62"/>
  <c r="V36" i="62"/>
  <c r="X36" i="62"/>
  <c r="AD36" i="62"/>
  <c r="AI35" i="62"/>
  <c r="T90" i="62"/>
  <c r="AB90" i="62"/>
  <c r="AB35" i="62"/>
  <c r="W35" i="62"/>
  <c r="Z90" i="62"/>
  <c r="U35" i="62"/>
  <c r="AD90" i="62"/>
  <c r="Z35" i="62"/>
  <c r="AH35" i="62"/>
  <c r="V35" i="62"/>
  <c r="AG35" i="62"/>
  <c r="AA35" i="62"/>
  <c r="V90" i="62"/>
  <c r="AC35" i="62"/>
  <c r="X35" i="62"/>
  <c r="Y35" i="62"/>
  <c r="AD35" i="62"/>
  <c r="W90" i="62"/>
  <c r="AE35" i="62"/>
  <c r="AK61" i="62"/>
  <c r="AK118" i="62" s="1"/>
  <c r="I61" i="62"/>
  <c r="AG116" i="62" l="1"/>
  <c r="K116" i="62"/>
  <c r="K61" i="62"/>
  <c r="H19" i="70" s="1"/>
  <c r="H27" i="70" s="1"/>
  <c r="AF116" i="62"/>
  <c r="AL61" i="62"/>
  <c r="AL118" i="62" s="1"/>
  <c r="M61" i="62"/>
  <c r="J19" i="70" s="1"/>
  <c r="J27" i="70" s="1"/>
  <c r="AJ61" i="62"/>
  <c r="AJ118" i="62" s="1"/>
  <c r="AE116" i="62"/>
  <c r="AG61" i="62"/>
  <c r="AH61" i="62"/>
  <c r="AH118" i="62" s="1"/>
  <c r="V116" i="62"/>
  <c r="P116" i="62"/>
  <c r="O116" i="62"/>
  <c r="R61" i="62"/>
  <c r="O19" i="70" s="1"/>
  <c r="O27" i="70" s="1"/>
  <c r="O61" i="62"/>
  <c r="M116" i="62"/>
  <c r="Q61" i="62"/>
  <c r="N19" i="70" s="1"/>
  <c r="N27" i="70" s="1"/>
  <c r="N61" i="62"/>
  <c r="S116" i="62"/>
  <c r="N116" i="62"/>
  <c r="P61" i="62"/>
  <c r="L116" i="62"/>
  <c r="L61" i="62"/>
  <c r="I19" i="70" s="1"/>
  <c r="I27" i="70" s="1"/>
  <c r="U116" i="62"/>
  <c r="Q116" i="62"/>
  <c r="T116" i="62"/>
  <c r="AC116" i="62"/>
  <c r="AC61" i="62"/>
  <c r="R116" i="62"/>
  <c r="AA116" i="62"/>
  <c r="V61" i="62"/>
  <c r="S61" i="62"/>
  <c r="P19" i="70" s="1"/>
  <c r="P27" i="70" s="1"/>
  <c r="AF61" i="62"/>
  <c r="X61" i="62"/>
  <c r="T61" i="62"/>
  <c r="W61" i="62"/>
  <c r="T19" i="70" s="1"/>
  <c r="T27" i="70" s="1"/>
  <c r="U61" i="62"/>
  <c r="Z116" i="62"/>
  <c r="Z61" i="62"/>
  <c r="X116" i="62"/>
  <c r="Y61" i="62"/>
  <c r="AA61" i="62"/>
  <c r="AI61" i="62"/>
  <c r="AI118" i="62" s="1"/>
  <c r="Y116" i="62"/>
  <c r="AE61" i="62"/>
  <c r="AD116" i="62"/>
  <c r="W116" i="62"/>
  <c r="AD61" i="62"/>
  <c r="AB116" i="62"/>
  <c r="AB61" i="62"/>
  <c r="J118" i="62"/>
  <c r="G20" i="70" s="1"/>
  <c r="G19" i="70"/>
  <c r="G27" i="70" s="1"/>
  <c r="I118" i="62"/>
  <c r="F20" i="70" s="1"/>
  <c r="F19" i="70"/>
  <c r="AG118" i="62" l="1"/>
  <c r="K118" i="62"/>
  <c r="H20" i="70" s="1"/>
  <c r="AF118" i="62"/>
  <c r="M118" i="62"/>
  <c r="J20" i="70" s="1"/>
  <c r="AE118" i="62"/>
  <c r="Q118" i="62"/>
  <c r="N20" i="70" s="1"/>
  <c r="V118" i="62"/>
  <c r="S20" i="70" s="1"/>
  <c r="P118" i="62"/>
  <c r="M20" i="70" s="1"/>
  <c r="O118" i="62"/>
  <c r="L20" i="70" s="1"/>
  <c r="R118" i="62"/>
  <c r="O20" i="70" s="1"/>
  <c r="L19" i="70"/>
  <c r="L27" i="70" s="1"/>
  <c r="N118" i="62"/>
  <c r="K20" i="70" s="1"/>
  <c r="K19" i="70"/>
  <c r="K27" i="70" s="1"/>
  <c r="L118" i="62"/>
  <c r="I20" i="70" s="1"/>
  <c r="T118" i="62"/>
  <c r="Q20" i="70" s="1"/>
  <c r="AA118" i="62"/>
  <c r="AC118" i="62"/>
  <c r="S19" i="70"/>
  <c r="S27" i="70" s="1"/>
  <c r="M19" i="70"/>
  <c r="M27" i="70" s="1"/>
  <c r="U118" i="62"/>
  <c r="R20" i="70" s="1"/>
  <c r="R19" i="70"/>
  <c r="R27" i="70" s="1"/>
  <c r="AB118" i="62"/>
  <c r="S118" i="62"/>
  <c r="P20" i="70" s="1"/>
  <c r="X118" i="62"/>
  <c r="U20" i="70" s="1"/>
  <c r="U19" i="70"/>
  <c r="U27" i="70" s="1"/>
  <c r="Y118" i="62"/>
  <c r="W118" i="62"/>
  <c r="T20" i="70" s="1"/>
  <c r="Q19" i="70"/>
  <c r="Q27" i="70" s="1"/>
  <c r="Z118" i="62"/>
  <c r="AD118" i="62"/>
  <c r="F27" i="70"/>
  <c r="F21" i="70"/>
  <c r="F25" i="70" s="1"/>
  <c r="F22" i="70" l="1"/>
  <c r="F24" i="70" s="1"/>
  <c r="G21" i="70"/>
  <c r="G25" i="70" s="1"/>
  <c r="G22" i="70" l="1"/>
  <c r="G24" i="70" s="1"/>
  <c r="H21" i="70"/>
  <c r="H25" i="70" s="1"/>
  <c r="F26" i="70"/>
  <c r="F23" i="70"/>
  <c r="F29" i="70" l="1"/>
  <c r="F40" i="70" s="1"/>
  <c r="F42" i="70" s="1"/>
  <c r="H22" i="70"/>
  <c r="H24" i="70" s="1"/>
  <c r="I21" i="70"/>
  <c r="I25" i="70" s="1"/>
  <c r="G26" i="70"/>
  <c r="G23" i="70"/>
  <c r="F33" i="70" l="1"/>
  <c r="G29" i="70"/>
  <c r="G40" i="70" s="1"/>
  <c r="G42" i="70" s="1"/>
  <c r="H23" i="70"/>
  <c r="H26" i="70"/>
  <c r="I22" i="70"/>
  <c r="I24" i="70" s="1"/>
  <c r="J21" i="70"/>
  <c r="J25" i="70" s="1"/>
  <c r="G33" i="70" l="1"/>
  <c r="H29" i="70"/>
  <c r="H40" i="70" s="1"/>
  <c r="H42" i="70" s="1"/>
  <c r="J22" i="70"/>
  <c r="J24" i="70" s="1"/>
  <c r="K21" i="70"/>
  <c r="K25" i="70" s="1"/>
  <c r="I23" i="70"/>
  <c r="I26" i="70"/>
  <c r="H33" i="70" l="1"/>
  <c r="I29" i="70"/>
  <c r="I33" i="70" s="1"/>
  <c r="K22" i="70"/>
  <c r="K24" i="70" s="1"/>
  <c r="L21" i="70"/>
  <c r="L25" i="70" s="1"/>
  <c r="J23" i="70"/>
  <c r="J26" i="70"/>
  <c r="J29" i="70" l="1"/>
  <c r="J40" i="70" s="1"/>
  <c r="J42" i="70" s="1"/>
  <c r="I40" i="70"/>
  <c r="I42" i="70" s="1"/>
  <c r="K23" i="70"/>
  <c r="K26" i="70"/>
  <c r="L22" i="70"/>
  <c r="L24" i="70" s="1"/>
  <c r="M21" i="70"/>
  <c r="M25" i="70" s="1"/>
  <c r="J33" i="70" l="1"/>
  <c r="K29" i="70"/>
  <c r="K40" i="70" s="1"/>
  <c r="K42" i="70" s="1"/>
  <c r="N21" i="70"/>
  <c r="N25" i="70" s="1"/>
  <c r="M22" i="70"/>
  <c r="M24" i="70" s="1"/>
  <c r="L23" i="70"/>
  <c r="L26" i="70"/>
  <c r="K33" i="70" l="1"/>
  <c r="L29" i="70"/>
  <c r="L40" i="70" s="1"/>
  <c r="L42" i="70" s="1"/>
  <c r="N22" i="70"/>
  <c r="N24" i="70" s="1"/>
  <c r="O21" i="70"/>
  <c r="O25" i="70" s="1"/>
  <c r="M26" i="70"/>
  <c r="M23" i="70"/>
  <c r="L33" i="70" l="1"/>
  <c r="M29" i="70"/>
  <c r="M40" i="70" s="1"/>
  <c r="M42" i="70" s="1"/>
  <c r="O22" i="70"/>
  <c r="O24" i="70" s="1"/>
  <c r="P21" i="70"/>
  <c r="P25" i="70" s="1"/>
  <c r="N23" i="70"/>
  <c r="N26" i="70"/>
  <c r="M33" i="70" l="1"/>
  <c r="N29" i="70"/>
  <c r="N40" i="70" s="1"/>
  <c r="N42" i="70" s="1"/>
  <c r="O23" i="70"/>
  <c r="O26" i="70"/>
  <c r="P22" i="70"/>
  <c r="P24" i="70" s="1"/>
  <c r="Q21" i="70"/>
  <c r="Q25" i="70" s="1"/>
  <c r="N33" i="70" l="1"/>
  <c r="O29" i="70"/>
  <c r="O33" i="70" s="1"/>
  <c r="R21" i="70"/>
  <c r="R25" i="70" s="1"/>
  <c r="Q22" i="70"/>
  <c r="Q24" i="70" s="1"/>
  <c r="P23" i="70"/>
  <c r="P26" i="70"/>
  <c r="O40" i="70" l="1"/>
  <c r="O42" i="70" s="1"/>
  <c r="P29" i="70"/>
  <c r="P40" i="70" s="1"/>
  <c r="P42" i="70" s="1"/>
  <c r="S21" i="70"/>
  <c r="S25" i="70" s="1"/>
  <c r="R22" i="70"/>
  <c r="R24" i="70" s="1"/>
  <c r="Q23" i="70"/>
  <c r="Q26" i="70"/>
  <c r="P33" i="70" l="1"/>
  <c r="Q29" i="70"/>
  <c r="Q40" i="70" s="1"/>
  <c r="Q42" i="70" s="1"/>
  <c r="S22" i="70"/>
  <c r="S24" i="70" s="1"/>
  <c r="T21" i="70"/>
  <c r="T25" i="70" s="1"/>
  <c r="R23" i="70"/>
  <c r="R26" i="70"/>
  <c r="Q33" i="70" l="1"/>
  <c r="R29" i="70"/>
  <c r="R40" i="70" s="1"/>
  <c r="R42" i="70" s="1"/>
  <c r="S23" i="70"/>
  <c r="S26" i="70"/>
  <c r="T22" i="70"/>
  <c r="T24" i="70" s="1"/>
  <c r="U21" i="70"/>
  <c r="U25" i="70" s="1"/>
  <c r="S29" i="70" l="1"/>
  <c r="S40" i="70" s="1"/>
  <c r="S42" i="70" s="1"/>
  <c r="R33" i="70"/>
  <c r="T23" i="70"/>
  <c r="T26" i="70"/>
  <c r="U22" i="70"/>
  <c r="U24" i="70" s="1"/>
  <c r="S33" i="70" l="1"/>
  <c r="T29" i="70"/>
  <c r="T40" i="70" s="1"/>
  <c r="T42" i="70" s="1"/>
  <c r="U23" i="70"/>
  <c r="U26" i="70"/>
  <c r="T33" i="70" l="1"/>
  <c r="U29" i="70"/>
  <c r="U40" i="70" s="1"/>
  <c r="U42" i="70" s="1"/>
  <c r="B43" i="70" s="1"/>
  <c r="U33" i="70" l="1"/>
  <c r="B35" i="70" s="1"/>
  <c r="E15" i="75" s="1"/>
  <c r="B45" i="70"/>
  <c r="E16" i="75" s="1"/>
</calcChain>
</file>

<file path=xl/sharedStrings.xml><?xml version="1.0" encoding="utf-8"?>
<sst xmlns="http://schemas.openxmlformats.org/spreadsheetml/2006/main" count="311" uniqueCount="177">
  <si>
    <t>General Inputs</t>
  </si>
  <si>
    <t>Source</t>
  </si>
  <si>
    <t>General Model Inputs</t>
  </si>
  <si>
    <t>Value</t>
  </si>
  <si>
    <t>Weighting %</t>
  </si>
  <si>
    <t>Cost</t>
  </si>
  <si>
    <t>Weighted Cost</t>
  </si>
  <si>
    <t>Long Term Debt</t>
  </si>
  <si>
    <t>Common Equity</t>
  </si>
  <si>
    <t>Discount Rate (Pre-Tax WACC)</t>
  </si>
  <si>
    <t>Growth Assumptions</t>
  </si>
  <si>
    <t>Labor Escalation (%)</t>
  </si>
  <si>
    <t>Source needed</t>
  </si>
  <si>
    <t>MACRS Schedule</t>
  </si>
  <si>
    <t>Analysis of System Losses</t>
  </si>
  <si>
    <t>% of all system losses that are related to distribution</t>
  </si>
  <si>
    <t>Indiana</t>
  </si>
  <si>
    <t>Michigan</t>
  </si>
  <si>
    <t>Unit</t>
  </si>
  <si>
    <t>Notes</t>
  </si>
  <si>
    <t>Type</t>
  </si>
  <si>
    <t>Units</t>
  </si>
  <si>
    <t>NonLabor</t>
  </si>
  <si>
    <t>Labor</t>
  </si>
  <si>
    <t>Opt-Out</t>
  </si>
  <si>
    <t>User Inputs</t>
  </si>
  <si>
    <t>State</t>
  </si>
  <si>
    <t>Total Meters</t>
  </si>
  <si>
    <t>Base</t>
  </si>
  <si>
    <t>Tag</t>
  </si>
  <si>
    <t>$m</t>
  </si>
  <si>
    <t>O&amp;M</t>
  </si>
  <si>
    <t>INDIANA</t>
  </si>
  <si>
    <t>CAPEX</t>
  </si>
  <si>
    <t>Meters Ongoing O&amp;M</t>
  </si>
  <si>
    <t>Comms Ongoing O&amp;M</t>
  </si>
  <si>
    <t>Total Cost</t>
  </si>
  <si>
    <t>ID#</t>
  </si>
  <si>
    <t>20 YEAR FORECASTS</t>
  </si>
  <si>
    <t>SUMMARY</t>
  </si>
  <si>
    <t>20 Yr Total</t>
  </si>
  <si>
    <t>20 Yr NPV</t>
  </si>
  <si>
    <t>N/A</t>
  </si>
  <si>
    <t>COST SUMMARY</t>
  </si>
  <si>
    <t>IT Upfront CAPEX</t>
  </si>
  <si>
    <t>Meter Comms Upfront CAPEX</t>
  </si>
  <si>
    <t>Meter Replacement CAPEX</t>
  </si>
  <si>
    <t>IT Ongoing O&amp;M</t>
  </si>
  <si>
    <t>Costs ($m)</t>
  </si>
  <si>
    <t>15 Yr NPV</t>
  </si>
  <si>
    <t>BASE</t>
  </si>
  <si>
    <t>LT Debt</t>
  </si>
  <si>
    <t>Income Tax (federal &amp; state)</t>
  </si>
  <si>
    <t>Pre-tax WACC</t>
  </si>
  <si>
    <t>Capital Annualization</t>
  </si>
  <si>
    <t>Account #</t>
  </si>
  <si>
    <t>Book Life</t>
  </si>
  <si>
    <t>Implied Book Depreciation</t>
  </si>
  <si>
    <t>Tax Life</t>
  </si>
  <si>
    <t>Salvage Value</t>
  </si>
  <si>
    <t>Book Depreciation</t>
  </si>
  <si>
    <t>Total Depreciation</t>
  </si>
  <si>
    <t>Tax Depreciation - MACRS</t>
  </si>
  <si>
    <t>Meter Deployment Schedule</t>
  </si>
  <si>
    <t>Meters - Net Book Value</t>
  </si>
  <si>
    <t>Account</t>
  </si>
  <si>
    <t>Net Book Value (as of 6/30/2020)</t>
  </si>
  <si>
    <t>37000 - Meters</t>
  </si>
  <si>
    <t>Depreciation Inputs</t>
  </si>
  <si>
    <t>Average Service Life</t>
  </si>
  <si>
    <t>Net Salvage</t>
  </si>
  <si>
    <t>Depreciation Rate</t>
  </si>
  <si>
    <t>MACRS</t>
  </si>
  <si>
    <t>Bonus Depreciation</t>
  </si>
  <si>
    <t>Tax Depreciation</t>
  </si>
  <si>
    <t>Total Tax Depreciation</t>
  </si>
  <si>
    <t>Deferred Taxes</t>
  </si>
  <si>
    <t>ADIT</t>
  </si>
  <si>
    <t>Rate Base</t>
  </si>
  <si>
    <t>Revenue Requirement</t>
  </si>
  <si>
    <t>Net Income</t>
  </si>
  <si>
    <t>Taxes</t>
  </si>
  <si>
    <t>EBT</t>
  </si>
  <si>
    <t>Interest</t>
  </si>
  <si>
    <t>EBIT</t>
  </si>
  <si>
    <t>Depreciation</t>
  </si>
  <si>
    <t>EBITDA</t>
  </si>
  <si>
    <t>$ Millions, except when indicated otherwise</t>
  </si>
  <si>
    <t>Cost of LT Debt</t>
  </si>
  <si>
    <t>Return on Equity</t>
  </si>
  <si>
    <t>Depreciation and Deferred Taxes Calculation</t>
  </si>
  <si>
    <t>&lt;- uses "Existing Rates" vs. "Study Rates"</t>
  </si>
  <si>
    <t>COST</t>
  </si>
  <si>
    <t>TOTAL RESOURCE COST TEST</t>
  </si>
  <si>
    <t>Program capital costs</t>
  </si>
  <si>
    <t>Avoided capital costs</t>
  </si>
  <si>
    <t>Net capital expenditures</t>
  </si>
  <si>
    <t>Amort for recovery</t>
  </si>
  <si>
    <t>NPV of BENEFITS ($m)</t>
  </si>
  <si>
    <t>NPV of COSTS ($m)</t>
  </si>
  <si>
    <t>IT Upgrade CAPEX</t>
  </si>
  <si>
    <t>NPV OF CUSTOMER IMPACT ($m)</t>
  </si>
  <si>
    <t>RES Customer Portal Scenario</t>
  </si>
  <si>
    <t>Theft Recovery Rate</t>
  </si>
  <si>
    <t>Non-Labor Growth Rate</t>
  </si>
  <si>
    <t>TRC</t>
  </si>
  <si>
    <t>NPV $m</t>
  </si>
  <si>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</rPr>
      <t xml:space="preserve"> Baseline </t>
    </r>
    <r>
      <rPr>
        <sz val="11"/>
        <color theme="1"/>
        <rFont val="Calibri"/>
        <family val="2"/>
        <scheme val="minor"/>
      </rPr>
      <t>Cost Estimate</t>
    </r>
  </si>
  <si>
    <t>SAIDI Improvement due to AMI</t>
  </si>
  <si>
    <t>Hardware / Installation Costs</t>
  </si>
  <si>
    <t>Unit Cost</t>
  </si>
  <si>
    <t>Handhelds</t>
  </si>
  <si>
    <t>Mobile Collectors</t>
  </si>
  <si>
    <t>Hardware / Installation Totals</t>
  </si>
  <si>
    <t>Systems / Software Costs</t>
  </si>
  <si>
    <t>MDM Work</t>
  </si>
  <si>
    <t>Scalability</t>
  </si>
  <si>
    <t>Interface Development Work (custom interface SCM+)</t>
  </si>
  <si>
    <t>IT Work Bundles</t>
  </si>
  <si>
    <t>Systems / Software Totals</t>
  </si>
  <si>
    <t>New Meter Testing</t>
  </si>
  <si>
    <t>Hardware Certification Testing (4 major forms)</t>
  </si>
  <si>
    <t>Functional Testing</t>
  </si>
  <si>
    <t>New Meter Onboarding and Testing Totals</t>
  </si>
  <si>
    <t>Estimate Total</t>
  </si>
  <si>
    <t>PM capital costs</t>
  </si>
  <si>
    <t>Deployment Duration (mo)</t>
  </si>
  <si>
    <t>Sub-Total Upfront Capital Cost</t>
  </si>
  <si>
    <t>Total Capital Cost</t>
  </si>
  <si>
    <t>Sub-Total Ongoing O&amp;M Expense</t>
  </si>
  <si>
    <t>Total O&amp;M Expense</t>
  </si>
  <si>
    <t>BENEFITS</t>
  </si>
  <si>
    <t>Major Storm</t>
  </si>
  <si>
    <t>PTR / TOU peak reduction rate</t>
  </si>
  <si>
    <t>TOU Opt-In vs. Opt-Out</t>
  </si>
  <si>
    <t>VVO - what year to increase uptime from 61% to 77%?</t>
  </si>
  <si>
    <t>Energy cost impacts</t>
  </si>
  <si>
    <t>O&amp;M expense savings</t>
  </si>
  <si>
    <t>New O&amp;M expenses</t>
  </si>
  <si>
    <t>Meters + Comms Ongoing O&amp;M</t>
  </si>
  <si>
    <t>General Inputs - KPCo</t>
  </si>
  <si>
    <t xml:space="preserve">KPC Rate of Return </t>
  </si>
  <si>
    <t>www.bls.gov</t>
  </si>
  <si>
    <t>KPCo</t>
  </si>
  <si>
    <t>Meters - Residential, 2S class 200</t>
  </si>
  <si>
    <t>Meters - Residential, 2S class 320</t>
  </si>
  <si>
    <t>Meters - Residential, 12S class 200</t>
  </si>
  <si>
    <t>Meters - C&amp;I, 2S class 200</t>
  </si>
  <si>
    <t>Meters - C&amp;I, 2S class 320</t>
  </si>
  <si>
    <t>Meters - C&amp;I, 8S class 20</t>
  </si>
  <si>
    <t>Meters - C&amp;I, 12S class 320</t>
  </si>
  <si>
    <t>Meters - C&amp;I, 14S class 320</t>
  </si>
  <si>
    <t>FieldNet Annual Support Fee KY Power</t>
  </si>
  <si>
    <t>Cost Calculations</t>
  </si>
  <si>
    <t>Meters - Residential, 1S class 200 38</t>
  </si>
  <si>
    <t>KPCO</t>
  </si>
  <si>
    <t>Blank</t>
  </si>
  <si>
    <t xml:space="preserve">BLS CPI </t>
  </si>
  <si>
    <t xml:space="preserve">Total </t>
  </si>
  <si>
    <t>KPCo Case No. 2023-0159 Order</t>
  </si>
  <si>
    <t>Short Term Debt</t>
  </si>
  <si>
    <t>AEP KY HLE - AMR Modernization</t>
  </si>
  <si>
    <t>5% outlier use case metering - net metering via cellular meter</t>
  </si>
  <si>
    <t>Meter Installation - occurs either on AMI or AMR, $25 per unit blended</t>
  </si>
  <si>
    <t>FieldNet Upgrade (assume every 2 years starting 2026. No upgrade in 10th year)</t>
  </si>
  <si>
    <t>Security (assume up front security work 2025, 2026)</t>
  </si>
  <si>
    <t>Professional Services</t>
  </si>
  <si>
    <t>Software</t>
  </si>
  <si>
    <t>Full KY Power integration</t>
  </si>
  <si>
    <t>Interface Development Work</t>
  </si>
  <si>
    <t>Misc. Integration Work Bundles</t>
  </si>
  <si>
    <t>Fieldnet BU Support (60% of time)</t>
  </si>
  <si>
    <t>Deferral of Remaining AMR NBV</t>
  </si>
  <si>
    <t>Incremental Meter Reading Labor</t>
  </si>
  <si>
    <t>Alternative 3: Proactive SCM+ Deployment</t>
  </si>
  <si>
    <t>ST Debt</t>
  </si>
  <si>
    <t>Cost of ST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</si>
</sst>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\ &quot; years&quot;"/>
    <numFmt numFmtId="166" formatCode="&quot;$&quot;#,##0"/>
    <numFmt numFmtId="167" formatCode="0.0%"/>
    <numFmt numFmtId="168" formatCode="_(* #,##0.0_);_(* \(#,##0.0\);_(* &quot;-&quot;??_);_(@_)"/>
    <numFmt numFmtId="169" formatCode="&quot;Yr &quot;#"/>
    <numFmt numFmtId="170" formatCode="#&quot;-Yr&quot;"/>
    <numFmt numFmtId="171" formatCode="#&quot;-Year&quot;"/>
    <numFmt numFmtId="172" formatCode="_(* #,##0.000_);_(* \(#,##0.000\);_(* &quot;-&quot;??_);_(@_)"/>
    <numFmt numFmtId="173" formatCode="_(&quot;$&quot;* #,##0_);_(&quot;$&quot;* \(#,##0\);_(&quot;$&quot;* &quot;-&quot;??_);_(@_)"/>
    <numFmt numFmtId="174" formatCode="0.0"/>
    <numFmt numFmtId="175" formatCode="_(* #,##0.0_);_(* \(#,##0.0\);_(* &quot;-&quot;?_);_(@_)"/>
    <numFmt numFmtId="176" formatCode="_(* #,##0.0_);_(* \(#,##0.0\);_(* &quot;-&quot;_);_(@_)"/>
    <numFmt numFmtId="177" formatCode="_(&quot;$&quot;* #,##0.0000_);_(&quot;$&quot;* \(#,##0.0000\);_(&quot;$&quot;* &quot;-&quot;??_);_(@_)"/>
    <numFmt numFmtId="178" formatCode="_(&quot;$&quot;* #,##0.000_);_(&quot;$&quot;* \(#,##0.000\);_(&quot;$&quot;* &quot;-&quot;??_);_(@_)"/>
    <numFmt numFmtId="179" formatCode="0.000"/>
    <numFmt numFmtId="180" formatCode="_(* #,##0.000_);_(* \(#,##0.000\);_(* &quot;-&quot;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2"/>
      <color rgb="FF000000"/>
      <name val="Calibri"/>
      <family val="1"/>
    </font>
    <font>
      <i/>
      <sz val="11"/>
      <name val="Calibri"/>
      <family val="2"/>
      <scheme val="minor"/>
    </font>
    <font>
      <i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 val="singleAccounting"/>
      <sz val="1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3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6" fillId="0" borderId="0"/>
    <xf numFmtId="0" fontId="29" fillId="0" borderId="0"/>
    <xf numFmtId="0" fontId="3" fillId="0" borderId="0"/>
    <xf numFmtId="0" fontId="23" fillId="0" borderId="0"/>
    <xf numFmtId="0" fontId="32" fillId="0" borderId="0"/>
  </cellStyleXfs>
  <cellXfs count="317">
    <xf numFmtId="0" fontId="0" fillId="0" borderId="0" xfId="0"/>
    <xf numFmtId="0" fontId="5" fillId="0" borderId="0" xfId="4"/>
    <xf numFmtId="0" fontId="5" fillId="0" borderId="0" xfId="4" applyAlignment="1">
      <alignment horizontal="right"/>
    </xf>
    <xf numFmtId="0" fontId="3" fillId="0" borderId="0" xfId="4" applyFont="1"/>
    <xf numFmtId="0" fontId="6" fillId="2" borderId="0" xfId="4" applyFont="1" applyFill="1"/>
    <xf numFmtId="0" fontId="3" fillId="2" borderId="0" xfId="4" applyFont="1" applyFill="1"/>
    <xf numFmtId="0" fontId="3" fillId="2" borderId="0" xfId="4" applyFont="1" applyFill="1" applyAlignment="1">
      <alignment horizontal="right"/>
    </xf>
    <xf numFmtId="0" fontId="5" fillId="0" borderId="0" xfId="4" applyAlignment="1">
      <alignment horizontal="center"/>
    </xf>
    <xf numFmtId="0" fontId="7" fillId="0" borderId="1" xfId="4" applyFont="1" applyBorder="1" applyAlignment="1">
      <alignment horizontal="left"/>
    </xf>
    <xf numFmtId="0" fontId="7" fillId="0" borderId="1" xfId="4" applyFont="1" applyBorder="1"/>
    <xf numFmtId="0" fontId="5" fillId="0" borderId="1" xfId="4" applyBorder="1"/>
    <xf numFmtId="0" fontId="7" fillId="0" borderId="0" xfId="4" applyFont="1"/>
    <xf numFmtId="0" fontId="3" fillId="0" borderId="0" xfId="4" applyFont="1" applyAlignment="1">
      <alignment horizontal="left"/>
    </xf>
    <xf numFmtId="0" fontId="9" fillId="0" borderId="0" xfId="4" applyFont="1"/>
    <xf numFmtId="0" fontId="3" fillId="0" borderId="1" xfId="4" applyFont="1" applyBorder="1" applyAlignment="1">
      <alignment horizontal="center" vertical="center" wrapText="1"/>
    </xf>
    <xf numFmtId="165" fontId="3" fillId="0" borderId="0" xfId="4" applyNumberFormat="1" applyFont="1" applyAlignment="1">
      <alignment horizontal="left"/>
    </xf>
    <xf numFmtId="9" fontId="0" fillId="0" borderId="0" xfId="6" applyFont="1"/>
    <xf numFmtId="165" fontId="5" fillId="0" borderId="0" xfId="4" applyNumberFormat="1" applyAlignment="1">
      <alignment horizontal="left"/>
    </xf>
    <xf numFmtId="167" fontId="5" fillId="0" borderId="0" xfId="4" applyNumberFormat="1"/>
    <xf numFmtId="0" fontId="7" fillId="0" borderId="1" xfId="4" applyFont="1" applyBorder="1" applyAlignment="1">
      <alignment horizontal="right"/>
    </xf>
    <xf numFmtId="167" fontId="8" fillId="3" borderId="0" xfId="4" applyNumberFormat="1" applyFont="1" applyFill="1" applyAlignment="1">
      <alignment horizontal="right"/>
    </xf>
    <xf numFmtId="0" fontId="5" fillId="4" borderId="0" xfId="4" applyFill="1"/>
    <xf numFmtId="0" fontId="9" fillId="4" borderId="0" xfId="4" applyFont="1" applyFill="1"/>
    <xf numFmtId="169" fontId="7" fillId="0" borderId="1" xfId="4" applyNumberFormat="1" applyFont="1" applyBorder="1" applyAlignment="1">
      <alignment horizontal="center"/>
    </xf>
    <xf numFmtId="170" fontId="5" fillId="0" borderId="0" xfId="4" applyNumberFormat="1" applyAlignment="1">
      <alignment horizontal="left"/>
    </xf>
    <xf numFmtId="171" fontId="5" fillId="0" borderId="0" xfId="4" applyNumberFormat="1" applyAlignment="1">
      <alignment horizontal="left"/>
    </xf>
    <xf numFmtId="171" fontId="5" fillId="0" borderId="0" xfId="4" applyNumberFormat="1" applyAlignment="1">
      <alignment horizontal="right"/>
    </xf>
    <xf numFmtId="167" fontId="3" fillId="0" borderId="0" xfId="6" applyNumberFormat="1"/>
    <xf numFmtId="43" fontId="3" fillId="0" borderId="0" xfId="5"/>
    <xf numFmtId="43" fontId="0" fillId="0" borderId="0" xfId="5" applyFont="1"/>
    <xf numFmtId="0" fontId="5" fillId="0" borderId="1" xfId="4" applyBorder="1" applyAlignment="1">
      <alignment horizontal="right"/>
    </xf>
    <xf numFmtId="0" fontId="5" fillId="0" borderId="0" xfId="4" applyAlignment="1">
      <alignment horizontal="left" indent="1"/>
    </xf>
    <xf numFmtId="0" fontId="5" fillId="0" borderId="0" xfId="4" applyAlignment="1">
      <alignment horizontal="left"/>
    </xf>
    <xf numFmtId="0" fontId="1" fillId="0" borderId="0" xfId="3" applyFont="1"/>
    <xf numFmtId="0" fontId="11" fillId="0" borderId="0" xfId="3" applyFont="1"/>
    <xf numFmtId="0" fontId="12" fillId="0" borderId="0" xfId="3" applyFont="1"/>
    <xf numFmtId="9" fontId="1" fillId="0" borderId="4" xfId="9" applyFont="1" applyBorder="1"/>
    <xf numFmtId="166" fontId="3" fillId="0" borderId="0" xfId="4" applyNumberFormat="1" applyFont="1" applyFill="1" applyAlignment="1">
      <alignment horizontal="left"/>
    </xf>
    <xf numFmtId="167" fontId="8" fillId="0" borderId="0" xfId="4" applyNumberFormat="1" applyFont="1" applyFill="1" applyAlignment="1">
      <alignment horizontal="center"/>
    </xf>
    <xf numFmtId="0" fontId="10" fillId="0" borderId="0" xfId="0" applyFont="1"/>
    <xf numFmtId="0" fontId="0" fillId="0" borderId="0" xfId="0"/>
    <xf numFmtId="0" fontId="0" fillId="0" borderId="0" xfId="0" quotePrefix="1" applyFont="1"/>
    <xf numFmtId="0" fontId="1" fillId="0" borderId="0" xfId="3" applyFont="1" applyBorder="1"/>
    <xf numFmtId="0" fontId="17" fillId="0" borderId="0" xfId="0" applyFont="1" applyBorder="1" applyAlignment="1">
      <alignment horizontal="left" wrapText="1" readingOrder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right" wrapText="1"/>
    </xf>
    <xf numFmtId="9" fontId="17" fillId="0" borderId="0" xfId="13" applyFont="1" applyBorder="1" applyAlignment="1">
      <alignment horizontal="right" wrapText="1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9" fillId="0" borderId="0" xfId="0" applyFont="1"/>
    <xf numFmtId="43" fontId="4" fillId="0" borderId="0" xfId="0" applyNumberFormat="1" applyFont="1"/>
    <xf numFmtId="0" fontId="10" fillId="0" borderId="2" xfId="0" applyFont="1" applyBorder="1"/>
    <xf numFmtId="9" fontId="4" fillId="0" borderId="0" xfId="0" applyNumberFormat="1" applyFont="1"/>
    <xf numFmtId="172" fontId="4" fillId="0" borderId="0" xfId="15" applyNumberFormat="1" applyFont="1"/>
    <xf numFmtId="9" fontId="4" fillId="0" borderId="0" xfId="13" applyFont="1"/>
    <xf numFmtId="0" fontId="4" fillId="0" borderId="0" xfId="0" applyFont="1" applyAlignment="1">
      <alignment horizontal="left" indent="1"/>
    </xf>
    <xf numFmtId="0" fontId="4" fillId="0" borderId="0" xfId="0" applyFont="1" applyBorder="1"/>
    <xf numFmtId="0" fontId="10" fillId="0" borderId="0" xfId="0" applyFont="1" applyBorder="1"/>
    <xf numFmtId="0" fontId="19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10" fillId="7" borderId="3" xfId="0" applyFont="1" applyFill="1" applyBorder="1" applyAlignment="1">
      <alignment horizontal="centerContinuous"/>
    </xf>
    <xf numFmtId="0" fontId="4" fillId="7" borderId="3" xfId="0" applyFont="1" applyFill="1" applyBorder="1" applyAlignment="1">
      <alignment horizontal="centerContinuous"/>
    </xf>
    <xf numFmtId="0" fontId="10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4" fontId="4" fillId="7" borderId="18" xfId="15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73" fontId="10" fillId="7" borderId="18" xfId="0" applyNumberFormat="1" applyFont="1" applyFill="1" applyBorder="1" applyAlignment="1">
      <alignment horizontal="center" wrapText="1"/>
    </xf>
    <xf numFmtId="0" fontId="10" fillId="0" borderId="6" xfId="0" applyFont="1" applyBorder="1"/>
    <xf numFmtId="0" fontId="2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3" fillId="4" borderId="0" xfId="0" applyFont="1" applyFill="1"/>
    <xf numFmtId="0" fontId="4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0" xfId="0" applyFill="1"/>
    <xf numFmtId="0" fontId="7" fillId="0" borderId="0" xfId="0" applyFont="1" applyFill="1"/>
    <xf numFmtId="167" fontId="8" fillId="0" borderId="0" xfId="6" applyNumberFormat="1" applyFont="1" applyFill="1" applyBorder="1" applyAlignment="1"/>
    <xf numFmtId="10" fontId="9" fillId="0" borderId="0" xfId="0" applyNumberFormat="1" applyFont="1" applyFill="1" applyBorder="1"/>
    <xf numFmtId="0" fontId="6" fillId="9" borderId="0" xfId="0" applyFont="1" applyFill="1"/>
    <xf numFmtId="174" fontId="4" fillId="0" borderId="0" xfId="0" applyNumberFormat="1" applyFont="1"/>
    <xf numFmtId="174" fontId="10" fillId="0" borderId="22" xfId="15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10" fillId="0" borderId="18" xfId="0" applyFont="1" applyFill="1" applyBorder="1" applyAlignment="1">
      <alignment horizontal="center"/>
    </xf>
    <xf numFmtId="174" fontId="4" fillId="0" borderId="18" xfId="15" applyNumberFormat="1" applyFont="1" applyFill="1" applyBorder="1" applyAlignment="1">
      <alignment horizontal="center" vertical="center"/>
    </xf>
    <xf numFmtId="174" fontId="4" fillId="0" borderId="3" xfId="15" applyNumberFormat="1" applyFont="1" applyFill="1" applyBorder="1" applyAlignment="1">
      <alignment horizontal="center" vertical="center"/>
    </xf>
    <xf numFmtId="0" fontId="4" fillId="0" borderId="0" xfId="0" applyFont="1" applyFill="1"/>
    <xf numFmtId="0" fontId="10" fillId="0" borderId="20" xfId="0" applyFont="1" applyBorder="1" applyAlignment="1">
      <alignment horizontal="left" vertical="center" indent="1"/>
    </xf>
    <xf numFmtId="0" fontId="15" fillId="0" borderId="0" xfId="0" applyFont="1" applyFill="1"/>
    <xf numFmtId="174" fontId="4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2"/>
    </xf>
    <xf numFmtId="0" fontId="4" fillId="0" borderId="19" xfId="0" applyFont="1" applyBorder="1" applyAlignment="1">
      <alignment horizontal="left" vertical="center" indent="2"/>
    </xf>
    <xf numFmtId="0" fontId="1" fillId="0" borderId="3" xfId="3" applyFont="1" applyBorder="1"/>
    <xf numFmtId="0" fontId="13" fillId="0" borderId="0" xfId="12"/>
    <xf numFmtId="0" fontId="20" fillId="5" borderId="3" xfId="3" applyFont="1" applyFill="1" applyBorder="1" applyAlignment="1">
      <alignment horizontal="center"/>
    </xf>
    <xf numFmtId="0" fontId="0" fillId="0" borderId="3" xfId="3" applyFont="1" applyBorder="1"/>
    <xf numFmtId="9" fontId="20" fillId="5" borderId="3" xfId="3" applyNumberFormat="1" applyFont="1" applyFill="1" applyBorder="1" applyAlignment="1">
      <alignment horizontal="center"/>
    </xf>
    <xf numFmtId="174" fontId="0" fillId="0" borderId="3" xfId="0" applyNumberFormat="1" applyBorder="1"/>
    <xf numFmtId="174" fontId="10" fillId="0" borderId="17" xfId="0" applyNumberFormat="1" applyFont="1" applyBorder="1" applyAlignment="1">
      <alignment vertical="center"/>
    </xf>
    <xf numFmtId="174" fontId="4" fillId="0" borderId="6" xfId="0" applyNumberFormat="1" applyFont="1" applyBorder="1" applyAlignment="1">
      <alignment horizontal="left" vertical="center" indent="1"/>
    </xf>
    <xf numFmtId="0" fontId="1" fillId="0" borderId="0" xfId="3" applyFont="1"/>
    <xf numFmtId="0" fontId="1" fillId="0" borderId="0" xfId="3" applyFont="1" applyBorder="1"/>
    <xf numFmtId="0" fontId="4" fillId="0" borderId="0" xfId="0" applyFont="1"/>
    <xf numFmtId="174" fontId="4" fillId="7" borderId="3" xfId="15" applyNumberFormat="1" applyFont="1" applyFill="1" applyBorder="1" applyAlignment="1">
      <alignment horizontal="center" vertical="center"/>
    </xf>
    <xf numFmtId="174" fontId="10" fillId="7" borderId="22" xfId="15" applyNumberFormat="1" applyFont="1" applyFill="1" applyBorder="1" applyAlignment="1">
      <alignment horizontal="center" vertical="center"/>
    </xf>
    <xf numFmtId="44" fontId="4" fillId="0" borderId="0" xfId="0" applyNumberFormat="1" applyFont="1"/>
    <xf numFmtId="0" fontId="20" fillId="0" borderId="0" xfId="3" applyFont="1"/>
    <xf numFmtId="0" fontId="21" fillId="0" borderId="0" xfId="0" applyFont="1" applyAlignment="1">
      <alignment horizontal="center"/>
    </xf>
    <xf numFmtId="9" fontId="11" fillId="0" borderId="4" xfId="9" applyFont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Alignment="1">
      <alignment horizontal="center"/>
    </xf>
    <xf numFmtId="174" fontId="4" fillId="0" borderId="0" xfId="0" applyNumberFormat="1" applyFont="1" applyAlignment="1">
      <alignment horizontal="center"/>
    </xf>
    <xf numFmtId="174" fontId="4" fillId="0" borderId="0" xfId="0" applyNumberFormat="1" applyFont="1" applyFill="1" applyAlignment="1">
      <alignment horizontal="center"/>
    </xf>
    <xf numFmtId="0" fontId="1" fillId="0" borderId="0" xfId="3" applyFont="1" applyAlignment="1">
      <alignment horizontal="left"/>
    </xf>
    <xf numFmtId="0" fontId="0" fillId="0" borderId="0" xfId="0"/>
    <xf numFmtId="0" fontId="2" fillId="0" borderId="0" xfId="0" applyFont="1"/>
    <xf numFmtId="0" fontId="2" fillId="8" borderId="3" xfId="0" applyFont="1" applyFill="1" applyBorder="1" applyAlignment="1">
      <alignment horizontal="center"/>
    </xf>
    <xf numFmtId="0" fontId="2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8" borderId="0" xfId="0" applyFill="1" applyAlignment="1">
      <alignment horizontal="right"/>
    </xf>
    <xf numFmtId="0" fontId="0" fillId="12" borderId="0" xfId="0" applyFill="1" applyAlignment="1">
      <alignment horizontal="right"/>
    </xf>
    <xf numFmtId="0" fontId="11" fillId="0" borderId="0" xfId="0" applyFont="1"/>
    <xf numFmtId="0" fontId="22" fillId="0" borderId="0" xfId="0" applyFont="1"/>
    <xf numFmtId="0" fontId="20" fillId="0" borderId="0" xfId="0" applyFont="1"/>
    <xf numFmtId="43" fontId="0" fillId="0" borderId="0" xfId="15" applyFont="1" applyAlignment="1">
      <alignment horizontal="center"/>
    </xf>
    <xf numFmtId="0" fontId="2" fillId="0" borderId="9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2" fontId="2" fillId="0" borderId="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74" fontId="2" fillId="0" borderId="15" xfId="15" applyNumberFormat="1" applyFont="1" applyBorder="1" applyAlignment="1">
      <alignment horizontal="center"/>
    </xf>
    <xf numFmtId="174" fontId="2" fillId="0" borderId="10" xfId="15" applyNumberFormat="1" applyFont="1" applyBorder="1" applyAlignment="1">
      <alignment horizontal="center"/>
    </xf>
    <xf numFmtId="9" fontId="11" fillId="0" borderId="4" xfId="9" applyFont="1" applyBorder="1" applyAlignment="1">
      <alignment horizontal="left"/>
    </xf>
    <xf numFmtId="43" fontId="25" fillId="0" borderId="0" xfId="15" applyFont="1" applyFill="1" applyBorder="1"/>
    <xf numFmtId="43" fontId="25" fillId="0" borderId="0" xfId="15" applyFont="1"/>
    <xf numFmtId="0" fontId="1" fillId="0" borderId="0" xfId="3" applyFont="1" applyAlignment="1">
      <alignment horizontal="center"/>
    </xf>
    <xf numFmtId="0" fontId="1" fillId="0" borderId="0" xfId="3" applyFont="1" applyBorder="1" applyAlignment="1">
      <alignment horizontal="center"/>
    </xf>
    <xf numFmtId="43" fontId="31" fillId="6" borderId="0" xfId="15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174" fontId="30" fillId="6" borderId="0" xfId="15" applyNumberFormat="1" applyFont="1" applyFill="1" applyAlignment="1">
      <alignment horizontal="center"/>
    </xf>
    <xf numFmtId="174" fontId="21" fillId="6" borderId="0" xfId="0" applyNumberFormat="1" applyFont="1" applyFill="1" applyAlignment="1">
      <alignment horizontal="center"/>
    </xf>
    <xf numFmtId="168" fontId="21" fillId="0" borderId="0" xfId="15" applyNumberFormat="1" applyFont="1" applyAlignment="1"/>
    <xf numFmtId="168" fontId="21" fillId="0" borderId="0" xfId="15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0" xfId="3" applyFont="1" applyBorder="1"/>
    <xf numFmtId="0" fontId="20" fillId="0" borderId="0" xfId="3" applyFont="1" applyBorder="1" applyAlignment="1">
      <alignment horizontal="left"/>
    </xf>
    <xf numFmtId="0" fontId="11" fillId="0" borderId="0" xfId="3" applyFont="1" applyAlignment="1">
      <alignment horizontal="left"/>
    </xf>
    <xf numFmtId="0" fontId="11" fillId="0" borderId="3" xfId="3" applyFont="1" applyBorder="1"/>
    <xf numFmtId="169" fontId="7" fillId="0" borderId="0" xfId="4" applyNumberFormat="1" applyFont="1" applyBorder="1" applyAlignment="1">
      <alignment horizontal="center"/>
    </xf>
    <xf numFmtId="0" fontId="5" fillId="0" borderId="0" xfId="4" applyBorder="1"/>
    <xf numFmtId="0" fontId="3" fillId="0" borderId="0" xfId="4" applyFont="1" applyBorder="1"/>
    <xf numFmtId="0" fontId="4" fillId="0" borderId="0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4" fontId="10" fillId="7" borderId="22" xfId="14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3" fillId="0" borderId="0" xfId="25"/>
    <xf numFmtId="0" fontId="33" fillId="0" borderId="0" xfId="25" applyFont="1"/>
    <xf numFmtId="0" fontId="3" fillId="0" borderId="0" xfId="25" applyFont="1"/>
    <xf numFmtId="0" fontId="9" fillId="0" borderId="0" xfId="25" applyFont="1"/>
    <xf numFmtId="0" fontId="3" fillId="0" borderId="0" xfId="25" applyFont="1" applyAlignment="1">
      <alignment horizontal="left"/>
    </xf>
    <xf numFmtId="0" fontId="6" fillId="14" borderId="0" xfId="4" applyFont="1" applyFill="1"/>
    <xf numFmtId="0" fontId="3" fillId="14" borderId="0" xfId="4" applyFont="1" applyFill="1"/>
    <xf numFmtId="0" fontId="3" fillId="14" borderId="0" xfId="4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12" borderId="3" xfId="0" applyFont="1" applyFill="1" applyBorder="1" applyAlignment="1">
      <alignment horizontal="center"/>
    </xf>
    <xf numFmtId="6" fontId="0" fillId="12" borderId="0" xfId="0" applyNumberFormat="1" applyFill="1" applyAlignment="1">
      <alignment horizontal="center"/>
    </xf>
    <xf numFmtId="0" fontId="0" fillId="13" borderId="0" xfId="0" applyFill="1"/>
    <xf numFmtId="0" fontId="0" fillId="10" borderId="0" xfId="0" applyFill="1"/>
    <xf numFmtId="172" fontId="34" fillId="0" borderId="0" xfId="15" applyNumberFormat="1" applyFont="1" applyFill="1"/>
    <xf numFmtId="172" fontId="4" fillId="0" borderId="0" xfId="15" applyNumberFormat="1" applyFont="1" applyBorder="1"/>
    <xf numFmtId="43" fontId="4" fillId="0" borderId="0" xfId="0" applyNumberFormat="1" applyFont="1" applyFill="1"/>
    <xf numFmtId="172" fontId="4" fillId="0" borderId="0" xfId="0" applyNumberFormat="1" applyFont="1"/>
    <xf numFmtId="43" fontId="15" fillId="0" borderId="0" xfId="0" applyNumberFormat="1" applyFont="1" applyFill="1"/>
    <xf numFmtId="0" fontId="2" fillId="0" borderId="3" xfId="0" applyFont="1" applyBorder="1" applyAlignment="1">
      <alignment horizontal="center"/>
    </xf>
    <xf numFmtId="42" fontId="0" fillId="0" borderId="0" xfId="0" applyNumberFormat="1" applyAlignment="1">
      <alignment horizontal="right"/>
    </xf>
    <xf numFmtId="42" fontId="0" fillId="0" borderId="0" xfId="0" applyNumberFormat="1"/>
    <xf numFmtId="42" fontId="0" fillId="13" borderId="0" xfId="0" applyNumberFormat="1" applyFill="1" applyAlignment="1">
      <alignment horizontal="right"/>
    </xf>
    <xf numFmtId="42" fontId="0" fillId="10" borderId="0" xfId="0" applyNumberFormat="1" applyFill="1" applyAlignment="1">
      <alignment horizontal="right"/>
    </xf>
    <xf numFmtId="42" fontId="0" fillId="10" borderId="0" xfId="0" applyNumberFormat="1" applyFill="1"/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/>
    </xf>
    <xf numFmtId="43" fontId="31" fillId="0" borderId="0" xfId="15" applyFont="1" applyFill="1" applyAlignment="1">
      <alignment horizontal="center"/>
    </xf>
    <xf numFmtId="43" fontId="25" fillId="0" borderId="0" xfId="15" applyFont="1" applyFill="1"/>
    <xf numFmtId="0" fontId="21" fillId="0" borderId="0" xfId="0" applyFont="1" applyFill="1" applyAlignment="1">
      <alignment horizontal="center"/>
    </xf>
    <xf numFmtId="9" fontId="21" fillId="0" borderId="0" xfId="13" applyFont="1" applyFill="1" applyAlignment="1">
      <alignment horizontal="center"/>
    </xf>
    <xf numFmtId="179" fontId="4" fillId="0" borderId="0" xfId="0" applyNumberFormat="1" applyFont="1"/>
    <xf numFmtId="0" fontId="0" fillId="12" borderId="3" xfId="0" applyFill="1" applyBorder="1"/>
    <xf numFmtId="42" fontId="0" fillId="8" borderId="0" xfId="0" applyNumberFormat="1" applyFill="1" applyAlignment="1">
      <alignment horizontal="right"/>
    </xf>
    <xf numFmtId="42" fontId="0" fillId="12" borderId="0" xfId="0" applyNumberFormat="1" applyFill="1" applyAlignment="1">
      <alignment horizontal="right"/>
    </xf>
    <xf numFmtId="42" fontId="0" fillId="12" borderId="0" xfId="0" applyNumberFormat="1" applyFill="1"/>
    <xf numFmtId="0" fontId="22" fillId="13" borderId="0" xfId="0" applyFont="1" applyFill="1" applyAlignment="1">
      <alignment horizontal="right"/>
    </xf>
    <xf numFmtId="9" fontId="2" fillId="12" borderId="3" xfId="0" applyNumberFormat="1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36" fillId="7" borderId="7" xfId="0" applyFont="1" applyFill="1" applyBorder="1"/>
    <xf numFmtId="167" fontId="36" fillId="0" borderId="24" xfId="13" applyNumberFormat="1" applyFont="1" applyFill="1" applyBorder="1"/>
    <xf numFmtId="167" fontId="36" fillId="0" borderId="0" xfId="13" applyNumberFormat="1" applyFont="1" applyFill="1"/>
    <xf numFmtId="167" fontId="36" fillId="0" borderId="0" xfId="13" applyNumberFormat="1" applyFont="1"/>
    <xf numFmtId="0" fontId="36" fillId="7" borderId="23" xfId="0" applyFont="1" applyFill="1" applyBorder="1"/>
    <xf numFmtId="167" fontId="36" fillId="0" borderId="5" xfId="13" applyNumberFormat="1" applyFont="1" applyFill="1" applyBorder="1"/>
    <xf numFmtId="0" fontId="36" fillId="7" borderId="8" xfId="0" applyFont="1" applyFill="1" applyBorder="1"/>
    <xf numFmtId="10" fontId="36" fillId="0" borderId="25" xfId="13" applyNumberFormat="1" applyFont="1" applyFill="1" applyBorder="1"/>
    <xf numFmtId="0" fontId="37" fillId="0" borderId="0" xfId="0" applyFont="1"/>
    <xf numFmtId="43" fontId="37" fillId="0" borderId="0" xfId="15" applyFont="1" applyAlignment="1">
      <alignment horizontal="right"/>
    </xf>
    <xf numFmtId="0" fontId="36" fillId="0" borderId="0" xfId="0" applyFont="1" applyFill="1"/>
    <xf numFmtId="0" fontId="36" fillId="0" borderId="0" xfId="0" applyFont="1" applyFill="1" applyAlignment="1">
      <alignment horizontal="left"/>
    </xf>
    <xf numFmtId="172" fontId="36" fillId="0" borderId="0" xfId="15" applyNumberFormat="1" applyFont="1" applyFill="1"/>
    <xf numFmtId="173" fontId="36" fillId="0" borderId="0" xfId="14" applyNumberFormat="1" applyFont="1" applyFill="1" applyAlignment="1">
      <alignment horizontal="right"/>
    </xf>
    <xf numFmtId="0" fontId="36" fillId="0" borderId="0" xfId="0" applyFont="1" applyFill="1" applyBorder="1" applyAlignment="1">
      <alignment horizontal="left"/>
    </xf>
    <xf numFmtId="172" fontId="38" fillId="0" borderId="0" xfId="15" applyNumberFormat="1" applyFont="1" applyFill="1" applyBorder="1"/>
    <xf numFmtId="0" fontId="36" fillId="0" borderId="0" xfId="0" applyFont="1" applyFill="1" applyAlignment="1">
      <alignment horizontal="right"/>
    </xf>
    <xf numFmtId="176" fontId="36" fillId="0" borderId="0" xfId="0" applyNumberFormat="1" applyFont="1" applyFill="1"/>
    <xf numFmtId="176" fontId="36" fillId="0" borderId="0" xfId="0" applyNumberFormat="1" applyFont="1" applyFill="1" applyAlignment="1">
      <alignment horizontal="right"/>
    </xf>
    <xf numFmtId="172" fontId="39" fillId="0" borderId="0" xfId="15" applyNumberFormat="1" applyFont="1" applyFill="1"/>
    <xf numFmtId="175" fontId="36" fillId="0" borderId="0" xfId="0" applyNumberFormat="1" applyFont="1" applyFill="1"/>
    <xf numFmtId="175" fontId="36" fillId="0" borderId="0" xfId="0" applyNumberFormat="1" applyFont="1"/>
    <xf numFmtId="172" fontId="36" fillId="0" borderId="0" xfId="0" applyNumberFormat="1" applyFont="1"/>
    <xf numFmtId="0" fontId="36" fillId="0" borderId="0" xfId="0" applyFont="1" applyFill="1" applyBorder="1" applyAlignment="1">
      <alignment horizontal="left" indent="1"/>
    </xf>
    <xf numFmtId="180" fontId="36" fillId="0" borderId="0" xfId="0" applyNumberFormat="1" applyFont="1"/>
    <xf numFmtId="0" fontId="36" fillId="0" borderId="0" xfId="0" applyFont="1" applyBorder="1"/>
    <xf numFmtId="172" fontId="36" fillId="0" borderId="0" xfId="15" applyNumberFormat="1" applyFont="1" applyBorder="1"/>
    <xf numFmtId="0" fontId="36" fillId="0" borderId="0" xfId="0" applyFont="1" applyBorder="1" applyAlignment="1">
      <alignment horizontal="right"/>
    </xf>
    <xf numFmtId="0" fontId="36" fillId="0" borderId="0" xfId="0" applyFont="1" applyBorder="1" applyAlignment="1">
      <alignment horizontal="left" indent="1"/>
    </xf>
    <xf numFmtId="180" fontId="36" fillId="0" borderId="0" xfId="0" applyNumberFormat="1" applyFont="1" applyBorder="1"/>
    <xf numFmtId="178" fontId="36" fillId="0" borderId="0" xfId="0" applyNumberFormat="1" applyFont="1"/>
    <xf numFmtId="177" fontId="36" fillId="0" borderId="0" xfId="0" applyNumberFormat="1" applyFont="1"/>
    <xf numFmtId="0" fontId="36" fillId="0" borderId="0" xfId="0" applyFont="1" applyAlignment="1">
      <alignment horizontal="center"/>
    </xf>
    <xf numFmtId="179" fontId="36" fillId="0" borderId="0" xfId="15" applyNumberFormat="1" applyFont="1" applyAlignment="1">
      <alignment horizontal="center"/>
    </xf>
    <xf numFmtId="0" fontId="40" fillId="11" borderId="16" xfId="0" applyFont="1" applyFill="1" applyBorder="1"/>
    <xf numFmtId="172" fontId="40" fillId="11" borderId="26" xfId="15" applyNumberFormat="1" applyFont="1" applyFill="1" applyBorder="1"/>
    <xf numFmtId="8" fontId="36" fillId="0" borderId="0" xfId="0" applyNumberFormat="1" applyFont="1"/>
    <xf numFmtId="43" fontId="36" fillId="0" borderId="0" xfId="0" applyNumberFormat="1" applyFont="1"/>
    <xf numFmtId="0" fontId="37" fillId="0" borderId="0" xfId="0" applyFont="1" applyBorder="1"/>
    <xf numFmtId="172" fontId="37" fillId="0" borderId="0" xfId="15" applyNumberFormat="1" applyFont="1" applyBorder="1"/>
    <xf numFmtId="0" fontId="10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10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indent="2"/>
    </xf>
    <xf numFmtId="174" fontId="0" fillId="0" borderId="3" xfId="0" applyNumberFormat="1" applyFill="1" applyBorder="1"/>
    <xf numFmtId="0" fontId="4" fillId="0" borderId="6" xfId="0" applyFont="1" applyFill="1" applyBorder="1" applyAlignment="1">
      <alignment vertical="center"/>
    </xf>
    <xf numFmtId="167" fontId="8" fillId="0" borderId="0" xfId="25" applyNumberFormat="1" applyFont="1" applyFill="1" applyAlignment="1">
      <alignment horizontal="right"/>
    </xf>
    <xf numFmtId="164" fontId="8" fillId="0" borderId="0" xfId="5" applyNumberFormat="1" applyFont="1" applyFill="1" applyAlignment="1">
      <alignment horizontal="right"/>
    </xf>
    <xf numFmtId="10" fontId="8" fillId="0" borderId="0" xfId="25" applyNumberFormat="1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10" fontId="8" fillId="0" borderId="0" xfId="25" applyNumberFormat="1" applyFont="1" applyFill="1" applyBorder="1" applyAlignment="1">
      <alignment horizontal="right"/>
    </xf>
    <xf numFmtId="164" fontId="8" fillId="0" borderId="1" xfId="5" applyNumberFormat="1" applyFont="1" applyFill="1" applyBorder="1" applyAlignment="1">
      <alignment horizontal="right"/>
    </xf>
    <xf numFmtId="10" fontId="8" fillId="0" borderId="1" xfId="25" applyNumberFormat="1" applyFont="1" applyFill="1" applyBorder="1" applyAlignment="1">
      <alignment horizontal="right"/>
    </xf>
    <xf numFmtId="164" fontId="3" fillId="0" borderId="0" xfId="5" applyNumberFormat="1" applyFill="1" applyAlignment="1">
      <alignment horizontal="right"/>
    </xf>
    <xf numFmtId="10" fontId="3" fillId="0" borderId="0" xfId="25" applyNumberFormat="1" applyFont="1" applyFill="1" applyAlignment="1">
      <alignment horizontal="right"/>
    </xf>
    <xf numFmtId="0" fontId="3" fillId="0" borderId="0" xfId="25" applyFill="1"/>
    <xf numFmtId="0" fontId="3" fillId="0" borderId="0" xfId="25" applyFill="1" applyAlignment="1">
      <alignment horizontal="right"/>
    </xf>
    <xf numFmtId="10" fontId="9" fillId="0" borderId="3" xfId="0" applyNumberFormat="1" applyFont="1" applyFill="1" applyBorder="1"/>
    <xf numFmtId="0" fontId="5" fillId="0" borderId="0" xfId="4" applyFill="1" applyAlignment="1">
      <alignment horizontal="right"/>
    </xf>
    <xf numFmtId="0" fontId="5" fillId="0" borderId="0" xfId="4" applyFill="1"/>
    <xf numFmtId="0" fontId="5" fillId="0" borderId="1" xfId="4" applyFill="1" applyBorder="1"/>
    <xf numFmtId="0" fontId="5" fillId="0" borderId="1" xfId="4" applyFill="1" applyBorder="1" applyAlignment="1">
      <alignment horizontal="right"/>
    </xf>
    <xf numFmtId="167" fontId="8" fillId="0" borderId="0" xfId="4" applyNumberFormat="1" applyFont="1" applyFill="1" applyAlignment="1">
      <alignment horizontal="right"/>
    </xf>
    <xf numFmtId="0" fontId="5" fillId="0" borderId="0" xfId="4" applyFill="1" applyAlignment="1">
      <alignment horizontal="left"/>
    </xf>
    <xf numFmtId="10" fontId="8" fillId="0" borderId="0" xfId="6" applyNumberFormat="1" applyFont="1" applyFill="1" applyBorder="1" applyAlignment="1"/>
    <xf numFmtId="164" fontId="8" fillId="0" borderId="0" xfId="5" applyNumberFormat="1" applyFont="1" applyFill="1" applyBorder="1" applyAlignment="1"/>
    <xf numFmtId="0" fontId="3" fillId="0" borderId="0" xfId="0" applyFont="1" applyFill="1"/>
    <xf numFmtId="0" fontId="0" fillId="0" borderId="0" xfId="0" applyFont="1" applyFill="1" applyAlignment="1">
      <alignment horizontal="left" indent="1"/>
    </xf>
    <xf numFmtId="44" fontId="0" fillId="0" borderId="0" xfId="14" applyFont="1" applyFill="1"/>
    <xf numFmtId="0" fontId="0" fillId="0" borderId="0" xfId="0" applyFont="1" applyFill="1" applyBorder="1" applyAlignment="1">
      <alignment horizontal="left" indent="1"/>
    </xf>
    <xf numFmtId="0" fontId="0" fillId="0" borderId="6" xfId="0" applyFill="1" applyBorder="1"/>
    <xf numFmtId="44" fontId="0" fillId="0" borderId="2" xfId="14" applyFont="1" applyFill="1" applyBorder="1"/>
    <xf numFmtId="175" fontId="0" fillId="0" borderId="0" xfId="0" applyNumberFormat="1" applyFill="1"/>
    <xf numFmtId="169" fontId="0" fillId="0" borderId="0" xfId="0" applyNumberFormat="1" applyFill="1" applyAlignment="1">
      <alignment horizontal="left"/>
    </xf>
    <xf numFmtId="9" fontId="0" fillId="0" borderId="0" xfId="13" applyFont="1" applyFill="1"/>
    <xf numFmtId="9" fontId="0" fillId="0" borderId="0" xfId="0" quotePrefix="1" applyNumberFormat="1" applyFill="1"/>
    <xf numFmtId="9" fontId="0" fillId="0" borderId="0" xfId="0" applyNumberFormat="1" applyFill="1"/>
    <xf numFmtId="175" fontId="0" fillId="0" borderId="0" xfId="0" quotePrefix="1" applyNumberFormat="1" applyFill="1"/>
    <xf numFmtId="175" fontId="25" fillId="0" borderId="0" xfId="0" applyNumberFormat="1" applyFont="1" applyFill="1"/>
    <xf numFmtId="175" fontId="7" fillId="0" borderId="0" xfId="0" applyNumberFormat="1" applyFont="1" applyFill="1"/>
    <xf numFmtId="44" fontId="0" fillId="0" borderId="0" xfId="0" applyNumberFormat="1" applyFill="1"/>
    <xf numFmtId="0" fontId="0" fillId="0" borderId="0" xfId="0" applyFill="1" applyAlignment="1">
      <alignment horizontal="left" indent="1"/>
    </xf>
    <xf numFmtId="174" fontId="4" fillId="15" borderId="3" xfId="15" applyNumberFormat="1" applyFont="1" applyFill="1" applyBorder="1" applyAlignment="1">
      <alignment horizontal="center" vertical="center"/>
    </xf>
    <xf numFmtId="174" fontId="4" fillId="15" borderId="3" xfId="0" applyNumberFormat="1" applyFont="1" applyFill="1" applyBorder="1" applyAlignment="1">
      <alignment horizontal="center" vertical="center"/>
    </xf>
    <xf numFmtId="44" fontId="0" fillId="15" borderId="0" xfId="14" applyFont="1" applyFill="1"/>
    <xf numFmtId="0" fontId="0" fillId="15" borderId="0" xfId="0" applyFill="1"/>
    <xf numFmtId="172" fontId="10" fillId="15" borderId="2" xfId="0" applyNumberFormat="1" applyFont="1" applyFill="1" applyBorder="1"/>
    <xf numFmtId="172" fontId="10" fillId="15" borderId="2" xfId="15" applyNumberFormat="1" applyFont="1" applyFill="1" applyBorder="1"/>
    <xf numFmtId="44" fontId="0" fillId="15" borderId="0" xfId="0" applyNumberFormat="1" applyFill="1" applyAlignment="1">
      <alignment horizontal="center"/>
    </xf>
    <xf numFmtId="3" fontId="0" fillId="15" borderId="0" xfId="0" applyNumberFormat="1" applyFill="1" applyAlignment="1">
      <alignment horizontal="center"/>
    </xf>
    <xf numFmtId="42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42" fontId="22" fillId="15" borderId="0" xfId="0" applyNumberFormat="1" applyFont="1" applyFill="1" applyAlignment="1">
      <alignment horizontal="right"/>
    </xf>
    <xf numFmtId="42" fontId="0" fillId="15" borderId="0" xfId="0" applyNumberFormat="1" applyFill="1" applyAlignment="1">
      <alignment horizontal="right"/>
    </xf>
    <xf numFmtId="42" fontId="0" fillId="15" borderId="0" xfId="0" applyNumberFormat="1" applyFill="1"/>
    <xf numFmtId="172" fontId="39" fillId="0" borderId="0" xfId="15" applyNumberFormat="1" applyFont="1" applyFill="1" applyAlignment="1">
      <alignment horizontal="center"/>
    </xf>
    <xf numFmtId="0" fontId="28" fillId="0" borderId="0" xfId="0" applyFont="1" applyAlignment="1">
      <alignment horizontal="left"/>
    </xf>
    <xf numFmtId="0" fontId="22" fillId="13" borderId="0" xfId="0" applyFont="1" applyFill="1" applyAlignment="1">
      <alignment horizontal="right"/>
    </xf>
    <xf numFmtId="0" fontId="22" fillId="10" borderId="0" xfId="0" applyFont="1" applyFill="1" applyAlignment="1">
      <alignment horizontal="right"/>
    </xf>
    <xf numFmtId="42" fontId="22" fillId="15" borderId="3" xfId="0" applyNumberFormat="1" applyFont="1" applyFill="1" applyBorder="1" applyAlignment="1">
      <alignment horizontal="center"/>
    </xf>
  </cellXfs>
  <cellStyles count="28">
    <cellStyle name="Comma" xfId="15" builtinId="3"/>
    <cellStyle name="Comma 2" xfId="5" xr:uid="{00000000-0005-0000-0000-000001000000}"/>
    <cellStyle name="Comma 3" xfId="10" xr:uid="{00000000-0005-0000-0000-000002000000}"/>
    <cellStyle name="Currency" xfId="14" builtinId="4"/>
    <cellStyle name="Currency 2" xfId="7" xr:uid="{00000000-0005-0000-0000-000004000000}"/>
    <cellStyle name="Currency 3" xfId="8" xr:uid="{00000000-0005-0000-0000-000005000000}"/>
    <cellStyle name="Hyperlink" xfId="12" builtinId="8"/>
    <cellStyle name="Hyperlink 2" xfId="16" xr:uid="{00000000-0005-0000-0000-000007000000}"/>
    <cellStyle name="Normal" xfId="0" builtinId="0"/>
    <cellStyle name="Normal 2" xfId="3" xr:uid="{00000000-0005-0000-0000-000009000000}"/>
    <cellStyle name="Normal 2 2" xfId="18" xr:uid="{00000000-0005-0000-0000-00000A000000}"/>
    <cellStyle name="Normal 2 3" xfId="26" xr:uid="{00000000-0005-0000-0000-00000B000000}"/>
    <cellStyle name="Normal 3" xfId="4" xr:uid="{00000000-0005-0000-0000-00000C000000}"/>
    <cellStyle name="Normal 3 2" xfId="19" xr:uid="{00000000-0005-0000-0000-00000D000000}"/>
    <cellStyle name="Normal 3 3" xfId="25" xr:uid="{00000000-0005-0000-0000-00000E000000}"/>
    <cellStyle name="Normal 4" xfId="17" xr:uid="{00000000-0005-0000-0000-00000F000000}"/>
    <cellStyle name="Normal 4 2" xfId="20" xr:uid="{00000000-0005-0000-0000-000010000000}"/>
    <cellStyle name="Normal 4 3" xfId="22" xr:uid="{00000000-0005-0000-0000-000011000000}"/>
    <cellStyle name="Normal 5" xfId="21" xr:uid="{00000000-0005-0000-0000-000012000000}"/>
    <cellStyle name="Normal 6" xfId="23" xr:uid="{00000000-0005-0000-0000-000013000000}"/>
    <cellStyle name="Normal 6 2" xfId="1" xr:uid="{00000000-0005-0000-0000-000014000000}"/>
    <cellStyle name="Normal 6 2 2" xfId="2" xr:uid="{00000000-0005-0000-0000-000015000000}"/>
    <cellStyle name="Normal 7" xfId="24" xr:uid="{00000000-0005-0000-0000-000016000000}"/>
    <cellStyle name="Normal 8" xfId="11" xr:uid="{00000000-0005-0000-0000-000017000000}"/>
    <cellStyle name="Normal 9" xfId="27" xr:uid="{00000000-0005-0000-0000-000018000000}"/>
    <cellStyle name="Percent" xfId="13" builtinId="5"/>
    <cellStyle name="Percent 2" xfId="6" xr:uid="{00000000-0005-0000-0000-00001A000000}"/>
    <cellStyle name="Percent 3" xfId="9" xr:uid="{00000000-0005-0000-0000-00001B000000}"/>
  </cellStyles>
  <dxfs count="0"/>
  <tableStyles count="0" defaultTableStyle="TableStyleMedium2" defaultPivotStyle="PivotStyleLight16"/>
  <colors>
    <mruColors>
      <color rgb="FFFFFF66"/>
      <color rgb="FFFFFF99"/>
      <color rgb="FF0000FF"/>
      <color rgb="FFFF7C80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Published/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nter.carey\OneDrive%20-%20Accenture\Desktop\Project%20Work\AEP\Accelerators\Modeling\3a_NG_AMI_ContinuationProject_UpdatedModel_withRevised_IS_Costs_DRAFT_v5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ulatory%20Strategy\AMR%20to%20AMI%20Strategy\KPCo%202021%20AMI%20Filing\KPC%20AMI%20CPCN%20NPV_21-8-26_DRAF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224-400/Aurora/Forecasts/Y2016H2/Base/Results/Integrated_Price_Forecast_Y2016H1_Base_PTC_20161012_updatelin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bility Interface"/>
      <sheetName val="Cover"/>
      <sheetName val="User Interface"/>
      <sheetName val="Model Map"/>
      <sheetName val="Inputs &gt;"/>
      <sheetName val="General Inputs"/>
      <sheetName val="System Attributes"/>
      <sheetName val="Generation Inputs"/>
      <sheetName val="Commodity Inputs"/>
      <sheetName val="Benefit Inputs &gt;"/>
      <sheetName val="SM Benefit Inputs"/>
      <sheetName val="Cost Inputs &gt;"/>
      <sheetName val="SG Cost Inputs"/>
      <sheetName val="SM Cost Inputs"/>
      <sheetName val="IT Cost Inputs"/>
      <sheetName val="IT Assumptions"/>
      <sheetName val="Cost Allocators"/>
      <sheetName val="Benefits &gt;"/>
      <sheetName val="Non BCA Benefits"/>
      <sheetName val="Transformer Life Extension"/>
      <sheetName val="SmartMetersBenefits"/>
      <sheetName val="DREEBenefits"/>
      <sheetName val="SmartGridBenefits"/>
      <sheetName val="OtherBenefits"/>
      <sheetName val="Benefit Summary"/>
      <sheetName val="Costs &gt;"/>
      <sheetName val="SmartMetersCosts"/>
      <sheetName val="SmartGridCosts"/>
      <sheetName val="DREECosts"/>
      <sheetName val="Extra Cost Calcs"/>
      <sheetName val="Timing &gt;"/>
      <sheetName val="Deployment Schedule"/>
      <sheetName val="NY Electric"/>
      <sheetName val="NY Gas"/>
      <sheetName val="Summary NY Electric"/>
      <sheetName val="Summary NY Gas"/>
      <sheetName val="Consolidated Summary"/>
      <sheetName val="FTE Schedule"/>
      <sheetName val="Summary Values"/>
      <sheetName val="Scenarios &amp; Pricing &gt;"/>
      <sheetName val="Summary DREEBenefits Tables"/>
      <sheetName val="Charts"/>
      <sheetName val="Testimony Tables"/>
      <sheetName val="Rate Period Cash Flow Tables"/>
      <sheetName val="Itron Solutions &gt;"/>
      <sheetName val="Itron Solutions Summary"/>
      <sheetName val="IS &amp; Cyber Costs Analysis"/>
      <sheetName val="Customer Impact Consolidated &gt;"/>
      <sheetName val="Revenue Requirement Consolidate"/>
      <sheetName val="303 Dep &amp; Taxes Consolidated"/>
      <sheetName val="370.1 Dep &amp; Taxes Consolidated"/>
      <sheetName val="397 Dep &amp; Taxes Consolidated"/>
      <sheetName val="Customer Impact Electric &gt;"/>
      <sheetName val="Revenue Requirement Electric"/>
      <sheetName val="303 Dep &amp; Taxes Electric"/>
      <sheetName val="370.1 Dep &amp; Taxes Electric"/>
      <sheetName val="397 Dep &amp; Taxes Electric"/>
      <sheetName val="Customer Impact Gas &gt;"/>
      <sheetName val="Revenue Requirement Gas"/>
      <sheetName val="303 Dep &amp; Taxes Gas"/>
      <sheetName val="370.1 Dep &amp; Taxes Gas"/>
      <sheetName val="397 Dep &amp; Taxes Gas"/>
      <sheetName val="Depreciation &gt;"/>
      <sheetName val="NY Electric Capital Dep"/>
      <sheetName val="NY Gas Capital Dep"/>
      <sheetName val="Impact &gt;"/>
      <sheetName val="NY Electric Summary"/>
      <sheetName val="NY Gas Summary"/>
      <sheetName val="Outputs &gt;"/>
      <sheetName val="Customer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8">
          <cell r="C118" t="str">
            <v>Account #</v>
          </cell>
          <cell r="D118" t="str">
            <v>Depreciation Inputs</v>
          </cell>
          <cell r="E118"/>
          <cell r="F118" t="str">
            <v>Average Service Life</v>
          </cell>
          <cell r="G118" t="str">
            <v>Net Salvage</v>
          </cell>
          <cell r="H118" t="str">
            <v>Depreciation Rate</v>
          </cell>
          <cell r="I118" t="str">
            <v>MACRS</v>
          </cell>
        </row>
        <row r="119">
          <cell r="C119">
            <v>303</v>
          </cell>
          <cell r="D119" t="str">
            <v>Software</v>
          </cell>
          <cell r="E119"/>
          <cell r="F119">
            <v>7</v>
          </cell>
          <cell r="G119">
            <v>0</v>
          </cell>
          <cell r="H119">
            <v>0.14285714285714285</v>
          </cell>
          <cell r="I119">
            <v>5</v>
          </cell>
        </row>
        <row r="120">
          <cell r="C120" t="str">
            <v>303 ??</v>
          </cell>
          <cell r="D120" t="str">
            <v>USFP Software</v>
          </cell>
          <cell r="E120"/>
          <cell r="F120">
            <v>10</v>
          </cell>
          <cell r="G120">
            <v>0</v>
          </cell>
          <cell r="H120">
            <v>0.1</v>
          </cell>
          <cell r="I120">
            <v>5</v>
          </cell>
        </row>
        <row r="121">
          <cell r="C121">
            <v>362</v>
          </cell>
          <cell r="D121" t="str">
            <v>Structures and improvements (electric)</v>
          </cell>
          <cell r="E121"/>
          <cell r="F121">
            <v>60</v>
          </cell>
          <cell r="G121">
            <v>-0.1</v>
          </cell>
          <cell r="H121">
            <v>1.83E-2</v>
          </cell>
          <cell r="I121">
            <v>20</v>
          </cell>
        </row>
        <row r="122">
          <cell r="C122">
            <v>362.55</v>
          </cell>
          <cell r="D122" t="str">
            <v>Station equipment - EMS RTU</v>
          </cell>
          <cell r="E122"/>
          <cell r="F122">
            <v>30</v>
          </cell>
          <cell r="G122">
            <v>0.01</v>
          </cell>
          <cell r="H122">
            <v>3.3000000000000002E-2</v>
          </cell>
          <cell r="I122">
            <v>20</v>
          </cell>
        </row>
        <row r="123">
          <cell r="C123">
            <v>370.1</v>
          </cell>
          <cell r="D123" t="str">
            <v>Small Meters - Bare Cost</v>
          </cell>
          <cell r="E123"/>
          <cell r="F123">
            <v>20</v>
          </cell>
          <cell r="G123">
            <v>-0.25</v>
          </cell>
          <cell r="H123">
            <v>6.25E-2</v>
          </cell>
          <cell r="I123">
            <v>20</v>
          </cell>
        </row>
        <row r="124">
          <cell r="C124">
            <v>370.2</v>
          </cell>
          <cell r="D124" t="str">
            <v>Small Meters - Install Cost</v>
          </cell>
          <cell r="E124"/>
          <cell r="F124">
            <v>20</v>
          </cell>
          <cell r="G124">
            <v>-0.25</v>
          </cell>
          <cell r="H124">
            <v>6.25E-2</v>
          </cell>
          <cell r="I124">
            <v>20</v>
          </cell>
        </row>
        <row r="125">
          <cell r="C125">
            <v>370.3</v>
          </cell>
          <cell r="D125" t="str">
            <v>Large Meters - Bare Cost</v>
          </cell>
          <cell r="E125"/>
          <cell r="F125">
            <v>20</v>
          </cell>
          <cell r="G125">
            <v>-0.01</v>
          </cell>
          <cell r="H125">
            <v>5.0500000000000003E-2</v>
          </cell>
          <cell r="I125">
            <v>20</v>
          </cell>
        </row>
        <row r="126">
          <cell r="C126">
            <v>307.35000000000002</v>
          </cell>
          <cell r="D126" t="str">
            <v xml:space="preserve">Large Meters - Install Cost </v>
          </cell>
          <cell r="E126"/>
          <cell r="F126">
            <v>20</v>
          </cell>
          <cell r="G126">
            <v>-0.01</v>
          </cell>
          <cell r="H126">
            <v>5.0500000000000003E-2</v>
          </cell>
          <cell r="I126">
            <v>20</v>
          </cell>
        </row>
        <row r="127">
          <cell r="C127">
            <v>381</v>
          </cell>
          <cell r="D127" t="str">
            <v>Meters (gas)</v>
          </cell>
          <cell r="E127"/>
          <cell r="F127">
            <v>33</v>
          </cell>
          <cell r="G127">
            <v>-0.05</v>
          </cell>
          <cell r="H127">
            <v>3.1800000000000002E-2</v>
          </cell>
          <cell r="I127">
            <v>20</v>
          </cell>
        </row>
        <row r="128">
          <cell r="C128">
            <v>382</v>
          </cell>
          <cell r="D128" t="str">
            <v>Meter installations (gas)</v>
          </cell>
          <cell r="E128"/>
          <cell r="F128">
            <v>50</v>
          </cell>
          <cell r="G128">
            <v>-0.5</v>
          </cell>
          <cell r="H128">
            <v>0.03</v>
          </cell>
          <cell r="I128">
            <v>20</v>
          </cell>
        </row>
        <row r="129">
          <cell r="C129">
            <v>390</v>
          </cell>
          <cell r="D129" t="str">
            <v>Structures and improvements (gas)</v>
          </cell>
          <cell r="E129"/>
          <cell r="F129">
            <v>55</v>
          </cell>
          <cell r="G129">
            <v>0</v>
          </cell>
          <cell r="H129">
            <v>1.8200000000000001E-2</v>
          </cell>
          <cell r="I129">
            <v>20</v>
          </cell>
        </row>
        <row r="130">
          <cell r="C130">
            <v>391.15</v>
          </cell>
          <cell r="D130" t="str">
            <v>Data processing equipment (gas)</v>
          </cell>
          <cell r="E130"/>
          <cell r="F130">
            <v>5</v>
          </cell>
          <cell r="G130">
            <v>0</v>
          </cell>
          <cell r="H130">
            <v>0.2</v>
          </cell>
          <cell r="I130">
            <v>5</v>
          </cell>
        </row>
        <row r="131">
          <cell r="C131">
            <v>391.2</v>
          </cell>
          <cell r="D131" t="str">
            <v>Data processing equipment (electric)</v>
          </cell>
          <cell r="E131"/>
          <cell r="F131">
            <v>5</v>
          </cell>
          <cell r="G131">
            <v>0</v>
          </cell>
          <cell r="H131">
            <v>0.2</v>
          </cell>
          <cell r="I131">
            <v>5</v>
          </cell>
        </row>
        <row r="132">
          <cell r="C132">
            <v>397</v>
          </cell>
          <cell r="D132" t="str">
            <v>Commmunication equipment - Network</v>
          </cell>
          <cell r="E132"/>
          <cell r="F132">
            <v>22</v>
          </cell>
          <cell r="G132">
            <v>0</v>
          </cell>
          <cell r="H132">
            <v>4.5499999999999999E-2</v>
          </cell>
          <cell r="I132">
            <v>20</v>
          </cell>
        </row>
        <row r="133">
          <cell r="C133">
            <v>397.55</v>
          </cell>
          <cell r="D133" t="str">
            <v>Commmunication equipment - Network</v>
          </cell>
          <cell r="E133"/>
          <cell r="F133">
            <v>22</v>
          </cell>
          <cell r="G133">
            <v>0</v>
          </cell>
          <cell r="H133">
            <v>4.5499999999999999E-2</v>
          </cell>
          <cell r="I133">
            <v>20</v>
          </cell>
        </row>
        <row r="134">
          <cell r="C134">
            <v>397.6</v>
          </cell>
          <cell r="D134" t="str">
            <v>Commmunication equipment - Network</v>
          </cell>
          <cell r="E134"/>
          <cell r="F134">
            <v>22</v>
          </cell>
          <cell r="G134">
            <v>0</v>
          </cell>
          <cell r="H134">
            <v>4.5499999999999999E-2</v>
          </cell>
          <cell r="I134">
            <v>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KPC Model Tasks"/>
      <sheetName val="Model Interface"/>
      <sheetName val="IN Rev. Req."/>
      <sheetName val="MI Rev. Req."/>
      <sheetName val="Benefit Summary"/>
      <sheetName val="Cost Summary"/>
      <sheetName val="General Inputs"/>
      <sheetName val="IN Depreciation 370.1"/>
      <sheetName val="IN Depreciation 303"/>
      <sheetName val="IN Depreciation 397"/>
      <sheetName val="MI Depreciation 370.1"/>
      <sheetName val="MI Depreciation 303"/>
      <sheetName val="MI Depreciation 397"/>
      <sheetName val="KPC Cost-Ben Matrix"/>
      <sheetName val="Benefits&gt;&gt;"/>
      <sheetName val="Benefit Inputs"/>
      <sheetName val="KPC Benefit Inputs"/>
      <sheetName val="Benefit Calculations"/>
      <sheetName val="DR AND TVR - IN"/>
      <sheetName val="DR AND TVR - MI"/>
      <sheetName val="VVO - IN"/>
      <sheetName val="VVO - MI"/>
      <sheetName val="Portal - IN"/>
      <sheetName val="Portal - MI"/>
      <sheetName val="Avoided AMR Cost - IN"/>
      <sheetName val="Avoided AMR Cost - MI"/>
      <sheetName val="Costs&gt;&gt;"/>
      <sheetName val="IN Cost Forecasts"/>
      <sheetName val="MI Cost Forecasts"/>
      <sheetName val="Cost Inputs"/>
      <sheetName val="Meter &amp; Comms Costs"/>
      <sheetName val="PM Costs"/>
      <sheetName val="IT Costs"/>
      <sheetName val="RTB Costs"/>
      <sheetName val="AMI CX Budget"/>
      <sheetName val="Forecasts&gt;&gt;"/>
      <sheetName val="Deployment Schedule"/>
      <sheetName val="KPC Deployment Schedule"/>
      <sheetName val="I&amp;M Provided Forecasts"/>
      <sheetName val="Updated EV Forecasts"/>
      <sheetName val="Customer Forecasts"/>
      <sheetName val="Meter Vintage Year"/>
      <sheetName val="Y2019H1 Annual_Prices-Nominal"/>
      <sheetName val="Energy"/>
      <sheetName val="Peak Demand"/>
      <sheetName val="PeakForecastStateZone_IHSOnly"/>
      <sheetName val="Price Forecasts"/>
      <sheetName val="ICE Calculator 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G22">
            <v>7.0199809025270163E-2</v>
          </cell>
        </row>
        <row r="73">
          <cell r="E73">
            <v>2.8000000000000001E-2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7">
          <cell r="D27">
            <v>0.35139999999999999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ls.gov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C2:W24"/>
  <sheetViews>
    <sheetView workbookViewId="0">
      <selection activeCell="G4" sqref="G4:M20"/>
    </sheetView>
  </sheetViews>
  <sheetFormatPr defaultRowHeight="14.5" x14ac:dyDescent="0.35"/>
  <cols>
    <col min="1" max="2" width="1.81640625" customWidth="1"/>
    <col min="3" max="3" width="47.453125" bestFit="1" customWidth="1"/>
    <col min="4" max="4" width="7.81640625" style="47" bestFit="1" customWidth="1"/>
    <col min="5" max="5" width="9.1796875" style="47" bestFit="1" customWidth="1"/>
    <col min="7" max="10" width="8.81640625" style="47"/>
  </cols>
  <sheetData>
    <row r="2" spans="3:23" s="34" customFormat="1" ht="14.5" customHeight="1" thickBot="1" x14ac:dyDescent="0.4">
      <c r="C2" s="36" t="s">
        <v>25</v>
      </c>
      <c r="D2" s="120" t="s">
        <v>156</v>
      </c>
      <c r="E2" s="120" t="s">
        <v>155</v>
      </c>
      <c r="F2" s="149" t="s">
        <v>19</v>
      </c>
      <c r="G2" s="47"/>
      <c r="H2" s="47"/>
      <c r="I2" s="47"/>
      <c r="J2" s="47"/>
      <c r="K2" s="35"/>
      <c r="L2" s="35"/>
      <c r="M2" s="35"/>
      <c r="N2" s="35"/>
      <c r="O2" s="35"/>
      <c r="P2" s="35"/>
      <c r="Q2" s="35"/>
      <c r="R2" s="35"/>
      <c r="S2" s="35"/>
    </row>
    <row r="3" spans="3:23" s="33" customFormat="1" ht="13.5" customHeight="1" x14ac:dyDescent="0.35">
      <c r="D3" s="121"/>
      <c r="E3" s="121"/>
      <c r="G3" s="152"/>
      <c r="H3" s="152"/>
      <c r="I3" s="153"/>
      <c r="J3" s="152"/>
    </row>
    <row r="4" spans="3:23" s="33" customFormat="1" ht="13.5" customHeight="1" x14ac:dyDescent="0.35">
      <c r="C4" s="104" t="s">
        <v>126</v>
      </c>
      <c r="D4" s="106" t="s">
        <v>50</v>
      </c>
      <c r="E4" s="106" t="s">
        <v>50</v>
      </c>
      <c r="F4" s="112" t="s">
        <v>42</v>
      </c>
      <c r="G4" s="152"/>
      <c r="H4" s="152"/>
      <c r="I4" s="153"/>
      <c r="J4" s="152"/>
    </row>
    <row r="5" spans="3:23" x14ac:dyDescent="0.35">
      <c r="C5" s="107" t="s">
        <v>107</v>
      </c>
      <c r="D5" s="108">
        <v>0</v>
      </c>
      <c r="E5" s="108">
        <v>0</v>
      </c>
    </row>
    <row r="6" spans="3:23" s="33" customFormat="1" ht="13.5" customHeight="1" x14ac:dyDescent="0.35">
      <c r="C6" s="104" t="s">
        <v>135</v>
      </c>
      <c r="D6" s="106" t="s">
        <v>28</v>
      </c>
      <c r="E6" s="106" t="s">
        <v>28</v>
      </c>
      <c r="F6" s="112" t="s">
        <v>42</v>
      </c>
      <c r="G6" s="126"/>
      <c r="H6" s="152"/>
      <c r="I6" s="153"/>
      <c r="J6" s="152"/>
    </row>
    <row r="7" spans="3:23" s="118" customFormat="1" ht="13.5" customHeight="1" x14ac:dyDescent="0.35">
      <c r="C7" s="164" t="s">
        <v>133</v>
      </c>
      <c r="D7" s="106" t="s">
        <v>28</v>
      </c>
      <c r="E7" s="106" t="s">
        <v>28</v>
      </c>
      <c r="F7" s="112" t="s">
        <v>42</v>
      </c>
      <c r="G7" s="163"/>
      <c r="H7" s="160"/>
      <c r="I7" s="162"/>
      <c r="J7" s="160"/>
      <c r="T7" s="161"/>
      <c r="U7" s="161"/>
      <c r="V7" s="161"/>
      <c r="W7" s="161"/>
    </row>
    <row r="8" spans="3:23" s="33" customFormat="1" ht="13.5" customHeight="1" x14ac:dyDescent="0.35">
      <c r="C8" s="104" t="s">
        <v>102</v>
      </c>
      <c r="D8" s="106" t="s">
        <v>28</v>
      </c>
      <c r="E8" s="106" t="s">
        <v>28</v>
      </c>
      <c r="F8" s="112" t="s">
        <v>42</v>
      </c>
      <c r="G8" s="126"/>
      <c r="H8" s="152"/>
      <c r="I8" s="153"/>
      <c r="J8" s="152"/>
      <c r="T8" s="42"/>
      <c r="U8" s="43"/>
      <c r="V8" s="46"/>
      <c r="W8" s="42"/>
    </row>
    <row r="9" spans="3:23" s="33" customFormat="1" ht="13.5" customHeight="1" x14ac:dyDescent="0.45">
      <c r="C9" s="104" t="s">
        <v>103</v>
      </c>
      <c r="D9" s="106" t="s">
        <v>28</v>
      </c>
      <c r="E9" s="106" t="s">
        <v>28</v>
      </c>
      <c r="H9" s="152"/>
      <c r="I9" s="153"/>
      <c r="J9" s="152"/>
      <c r="T9" s="42"/>
      <c r="U9" s="44"/>
      <c r="V9" s="45"/>
      <c r="W9" s="42"/>
    </row>
    <row r="10" spans="3:23" s="40" customFormat="1" x14ac:dyDescent="0.35">
      <c r="C10" s="107" t="s">
        <v>132</v>
      </c>
      <c r="D10" s="108" t="s">
        <v>28</v>
      </c>
      <c r="E10" s="108" t="s">
        <v>28</v>
      </c>
      <c r="G10" s="80"/>
      <c r="H10" s="47"/>
      <c r="I10" s="47"/>
      <c r="J10" s="47"/>
    </row>
    <row r="11" spans="3:23" s="40" customFormat="1" x14ac:dyDescent="0.35">
      <c r="C11" s="107" t="s">
        <v>108</v>
      </c>
      <c r="D11" s="108">
        <v>0.02</v>
      </c>
      <c r="E11" s="108">
        <v>0.02</v>
      </c>
      <c r="F11" s="112" t="s">
        <v>42</v>
      </c>
      <c r="G11" s="47"/>
      <c r="H11" s="47"/>
      <c r="I11" s="47"/>
      <c r="J11" s="47"/>
    </row>
    <row r="12" spans="3:23" s="33" customFormat="1" ht="13.5" customHeight="1" x14ac:dyDescent="0.35">
      <c r="C12" s="104" t="s">
        <v>134</v>
      </c>
      <c r="D12" s="106" t="s">
        <v>24</v>
      </c>
      <c r="E12" s="106" t="s">
        <v>24</v>
      </c>
      <c r="F12" s="33" t="s">
        <v>42</v>
      </c>
      <c r="G12" s="152"/>
      <c r="H12" s="152"/>
      <c r="I12" s="153"/>
      <c r="J12" s="152"/>
      <c r="T12" s="42"/>
      <c r="U12" s="42"/>
      <c r="V12" s="42"/>
      <c r="W12" s="42"/>
    </row>
    <row r="13" spans="3:23" s="112" customFormat="1" ht="13.5" customHeight="1" x14ac:dyDescent="0.35">
      <c r="C13" s="113"/>
      <c r="D13" s="113"/>
      <c r="E13" s="113"/>
      <c r="G13" s="152"/>
      <c r="H13" s="152"/>
      <c r="I13" s="201"/>
      <c r="J13" s="202"/>
      <c r="T13" s="113"/>
      <c r="U13" s="113"/>
      <c r="V13" s="113"/>
      <c r="W13" s="113"/>
    </row>
    <row r="14" spans="3:23" s="151" customFormat="1" ht="16.5" thickBot="1" x14ac:dyDescent="0.55000000000000004">
      <c r="C14" s="150"/>
      <c r="D14" s="150"/>
      <c r="E14" s="150"/>
      <c r="G14" s="154"/>
      <c r="H14" s="154"/>
      <c r="I14" s="203"/>
      <c r="J14" s="204"/>
    </row>
    <row r="15" spans="3:23" x14ac:dyDescent="0.35">
      <c r="C15" s="140" t="s">
        <v>106</v>
      </c>
      <c r="D15" s="147"/>
      <c r="E15" s="148">
        <f ca="1">'KPCo Rev. Req.'!B35</f>
        <v>-56.173510544247577</v>
      </c>
      <c r="G15" s="156"/>
      <c r="H15" s="157"/>
      <c r="I15" s="205"/>
      <c r="J15" s="185"/>
    </row>
    <row r="16" spans="3:23" x14ac:dyDescent="0.35">
      <c r="C16" s="141" t="s">
        <v>105</v>
      </c>
      <c r="D16" s="143"/>
      <c r="E16" s="144">
        <f ca="1">'KPCo Rev. Req.'!B45</f>
        <v>0</v>
      </c>
      <c r="G16" s="155"/>
      <c r="H16" s="155"/>
      <c r="I16" s="205"/>
      <c r="J16" s="206"/>
    </row>
    <row r="17" spans="3:10" ht="15" thickBot="1" x14ac:dyDescent="0.4">
      <c r="C17" s="142"/>
      <c r="D17" s="145"/>
      <c r="E17" s="146"/>
      <c r="I17" s="185"/>
      <c r="J17" s="185"/>
    </row>
    <row r="18" spans="3:10" s="127" customFormat="1" x14ac:dyDescent="0.35">
      <c r="C18" s="122"/>
      <c r="D18" s="123"/>
      <c r="E18" s="123"/>
      <c r="G18" s="47"/>
      <c r="H18" s="47"/>
      <c r="I18" s="185"/>
      <c r="J18" s="185"/>
    </row>
    <row r="19" spans="3:10" s="127" customFormat="1" x14ac:dyDescent="0.35">
      <c r="C19" s="122"/>
      <c r="D19" s="123"/>
      <c r="E19" s="123"/>
      <c r="G19" s="47"/>
      <c r="H19" s="47"/>
      <c r="I19" s="47"/>
      <c r="J19" s="47"/>
    </row>
    <row r="20" spans="3:10" s="79" customFormat="1" x14ac:dyDescent="0.35">
      <c r="D20" s="158"/>
      <c r="E20" s="158"/>
      <c r="G20" s="119"/>
      <c r="H20" s="119"/>
      <c r="I20" s="119"/>
      <c r="J20" s="119"/>
    </row>
    <row r="21" spans="3:10" s="79" customFormat="1" x14ac:dyDescent="0.35">
      <c r="D21" s="159"/>
      <c r="E21" s="159"/>
      <c r="G21" s="119"/>
      <c r="H21" s="119"/>
      <c r="I21" s="119"/>
      <c r="J21" s="119"/>
    </row>
    <row r="22" spans="3:10" s="79" customFormat="1" x14ac:dyDescent="0.35">
      <c r="D22" s="159"/>
      <c r="E22" s="159"/>
      <c r="G22" s="119"/>
      <c r="H22" s="119"/>
      <c r="I22" s="119"/>
      <c r="J22" s="119"/>
    </row>
    <row r="24" spans="3:10" x14ac:dyDescent="0.35">
      <c r="D24" s="139"/>
      <c r="E24" s="139"/>
    </row>
  </sheetData>
  <dataValidations disablePrompts="1" count="7">
    <dataValidation type="list" allowBlank="1" showInputMessage="1" showErrorMessage="1" sqref="D10:E10" xr:uid="{00000000-0002-0000-0100-000000000000}">
      <formula1>"Low,Base,High"</formula1>
    </dataValidation>
    <dataValidation type="list" allowBlank="1" showInputMessage="1" showErrorMessage="1" sqref="D4:E4" xr:uid="{00000000-0002-0000-0100-000001000000}">
      <formula1>"ACCEL,BASE,EOL"</formula1>
    </dataValidation>
    <dataValidation type="list" allowBlank="1" showInputMessage="1" showErrorMessage="1" sqref="D6:E7 D9:E9" xr:uid="{00000000-0002-0000-0100-000002000000}">
      <formula1>"Base,High"</formula1>
    </dataValidation>
    <dataValidation type="list" allowBlank="1" showInputMessage="1" showErrorMessage="1" sqref="D6:E7 D9:E9 D11:E11" xr:uid="{00000000-0002-0000-0100-000003000000}">
      <formula1>"1%,2%,3%"</formula1>
    </dataValidation>
    <dataValidation type="list" allowBlank="1" showInputMessage="1" showErrorMessage="1" sqref="D12:E12" xr:uid="{00000000-0002-0000-0100-000004000000}">
      <formula1>"Opt-In,Opt-Out"</formula1>
    </dataValidation>
    <dataValidation type="list" allowBlank="1" showInputMessage="1" showErrorMessage="1" sqref="D12:E12 D8:E8" xr:uid="{00000000-0002-0000-0100-000005000000}">
      <formula1>"Base,Low"</formula1>
    </dataValidation>
    <dataValidation type="list" allowBlank="1" showInputMessage="1" showErrorMessage="1" sqref="D12:E12" xr:uid="{00000000-0002-0000-0100-000006000000}">
      <formula1>"""Opt-In"",""Opt-Out"""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61"/>
  <sheetViews>
    <sheetView zoomScale="80" zoomScaleNormal="80" workbookViewId="0">
      <selection activeCell="B26" sqref="B26"/>
    </sheetView>
  </sheetViews>
  <sheetFormatPr defaultColWidth="8.81640625" defaultRowHeight="14" x14ac:dyDescent="0.3"/>
  <cols>
    <col min="1" max="1" width="39" style="215" customWidth="1"/>
    <col min="2" max="2" width="12.26953125" style="215" bestFit="1" customWidth="1"/>
    <col min="3" max="21" width="9.1796875" style="215" customWidth="1"/>
    <col min="22" max="22" width="8.81640625" style="215"/>
    <col min="23" max="24" width="10.54296875" style="216" customWidth="1"/>
    <col min="25" max="26" width="10.54296875" style="215" customWidth="1"/>
    <col min="27" max="16384" width="8.81640625" style="215"/>
  </cols>
  <sheetData>
    <row r="2" spans="1:25" ht="20" x14ac:dyDescent="0.4">
      <c r="A2" s="214" t="s">
        <v>174</v>
      </c>
    </row>
    <row r="3" spans="1:25" x14ac:dyDescent="0.3">
      <c r="A3" s="215" t="s">
        <v>87</v>
      </c>
    </row>
    <row r="5" spans="1:25" x14ac:dyDescent="0.3">
      <c r="A5" s="217" t="s">
        <v>51</v>
      </c>
      <c r="B5" s="218">
        <f>'General Inputs'!E35</f>
        <v>0.52617254439809957</v>
      </c>
      <c r="C5" s="219"/>
      <c r="D5" s="220"/>
    </row>
    <row r="6" spans="1:25" x14ac:dyDescent="0.3">
      <c r="A6" s="221" t="s">
        <v>175</v>
      </c>
      <c r="B6" s="222">
        <f>'General Inputs'!E37</f>
        <v>6.1378547279443543E-2</v>
      </c>
      <c r="C6" s="219"/>
      <c r="D6" s="220"/>
    </row>
    <row r="7" spans="1:25" x14ac:dyDescent="0.3">
      <c r="A7" s="221" t="s">
        <v>8</v>
      </c>
      <c r="B7" s="222">
        <f>'General Inputs'!E39</f>
        <v>0.4124489083224569</v>
      </c>
      <c r="C7" s="219"/>
      <c r="D7" s="220"/>
    </row>
    <row r="8" spans="1:25" x14ac:dyDescent="0.3">
      <c r="A8" s="221" t="s">
        <v>88</v>
      </c>
      <c r="B8" s="222">
        <f>'General Inputs'!F35</f>
        <v>4.9099999999999998E-2</v>
      </c>
      <c r="C8" s="219"/>
      <c r="D8" s="220"/>
    </row>
    <row r="9" spans="1:25" x14ac:dyDescent="0.3">
      <c r="A9" s="221" t="s">
        <v>176</v>
      </c>
      <c r="B9" s="222">
        <f>'General Inputs'!F37</f>
        <v>3.73E-2</v>
      </c>
      <c r="C9" s="219"/>
      <c r="D9" s="220"/>
    </row>
    <row r="10" spans="1:25" x14ac:dyDescent="0.3">
      <c r="A10" s="221" t="s">
        <v>89</v>
      </c>
      <c r="B10" s="222">
        <f>'General Inputs'!F39</f>
        <v>9.7500000000000003E-2</v>
      </c>
      <c r="C10" s="219"/>
      <c r="D10" s="220"/>
    </row>
    <row r="11" spans="1:25" x14ac:dyDescent="0.3">
      <c r="A11" s="221" t="s">
        <v>52</v>
      </c>
      <c r="B11" s="222">
        <f>((1-0.06)*21%)+0.06</f>
        <v>0.25739999999999996</v>
      </c>
      <c r="C11" s="219"/>
      <c r="D11" s="220"/>
    </row>
    <row r="12" spans="1:25" x14ac:dyDescent="0.3">
      <c r="A12" s="223" t="s">
        <v>53</v>
      </c>
      <c r="B12" s="224">
        <f>'General Inputs'!G42</f>
        <v>6.8338260304909484E-2</v>
      </c>
      <c r="C12" s="219"/>
      <c r="D12" s="220"/>
    </row>
    <row r="13" spans="1:25" x14ac:dyDescent="0.3">
      <c r="W13" s="215"/>
      <c r="Y13" s="216"/>
    </row>
    <row r="14" spans="1:25" s="225" customFormat="1" x14ac:dyDescent="0.3">
      <c r="B14" s="225">
        <v>2026</v>
      </c>
      <c r="C14" s="225">
        <f>B14+1</f>
        <v>2027</v>
      </c>
      <c r="D14" s="225">
        <f t="shared" ref="D14:S15" si="0">C14+1</f>
        <v>2028</v>
      </c>
      <c r="E14" s="225">
        <f t="shared" si="0"/>
        <v>2029</v>
      </c>
      <c r="F14" s="225">
        <f t="shared" si="0"/>
        <v>2030</v>
      </c>
      <c r="G14" s="225">
        <f t="shared" si="0"/>
        <v>2031</v>
      </c>
      <c r="H14" s="225">
        <f t="shared" si="0"/>
        <v>2032</v>
      </c>
      <c r="I14" s="225">
        <f t="shared" si="0"/>
        <v>2033</v>
      </c>
      <c r="J14" s="225">
        <f t="shared" si="0"/>
        <v>2034</v>
      </c>
      <c r="K14" s="225">
        <f t="shared" si="0"/>
        <v>2035</v>
      </c>
      <c r="L14" s="225">
        <f t="shared" si="0"/>
        <v>2036</v>
      </c>
      <c r="M14" s="225">
        <f t="shared" si="0"/>
        <v>2037</v>
      </c>
      <c r="N14" s="225">
        <f t="shared" si="0"/>
        <v>2038</v>
      </c>
      <c r="O14" s="225">
        <f t="shared" si="0"/>
        <v>2039</v>
      </c>
      <c r="P14" s="225">
        <f t="shared" si="0"/>
        <v>2040</v>
      </c>
      <c r="Q14" s="225">
        <f t="shared" si="0"/>
        <v>2041</v>
      </c>
      <c r="R14" s="225">
        <f t="shared" si="0"/>
        <v>2042</v>
      </c>
      <c r="S14" s="225">
        <f t="shared" si="0"/>
        <v>2043</v>
      </c>
      <c r="T14" s="225">
        <f>S14+1</f>
        <v>2044</v>
      </c>
      <c r="U14" s="225">
        <f>T14+1</f>
        <v>2045</v>
      </c>
      <c r="X14" s="226"/>
      <c r="Y14" s="226"/>
    </row>
    <row r="15" spans="1:25" x14ac:dyDescent="0.3">
      <c r="A15" s="225"/>
      <c r="B15" s="215">
        <v>1</v>
      </c>
      <c r="C15" s="215">
        <f>B15+1</f>
        <v>2</v>
      </c>
      <c r="D15" s="215">
        <f t="shared" si="0"/>
        <v>3</v>
      </c>
      <c r="E15" s="215">
        <f t="shared" si="0"/>
        <v>4</v>
      </c>
      <c r="F15" s="215">
        <f t="shared" si="0"/>
        <v>5</v>
      </c>
      <c r="G15" s="215">
        <f t="shared" si="0"/>
        <v>6</v>
      </c>
      <c r="H15" s="215">
        <f t="shared" si="0"/>
        <v>7</v>
      </c>
      <c r="I15" s="215">
        <f t="shared" si="0"/>
        <v>8</v>
      </c>
      <c r="J15" s="215">
        <f t="shared" si="0"/>
        <v>9</v>
      </c>
      <c r="K15" s="215">
        <f t="shared" si="0"/>
        <v>10</v>
      </c>
      <c r="L15" s="215">
        <f t="shared" si="0"/>
        <v>11</v>
      </c>
      <c r="M15" s="215">
        <f t="shared" si="0"/>
        <v>12</v>
      </c>
      <c r="N15" s="215">
        <f t="shared" si="0"/>
        <v>13</v>
      </c>
      <c r="O15" s="215">
        <f t="shared" si="0"/>
        <v>14</v>
      </c>
      <c r="P15" s="215">
        <f t="shared" si="0"/>
        <v>15</v>
      </c>
      <c r="Q15" s="215">
        <f t="shared" si="0"/>
        <v>16</v>
      </c>
      <c r="R15" s="215">
        <f t="shared" si="0"/>
        <v>17</v>
      </c>
      <c r="S15" s="215">
        <f t="shared" si="0"/>
        <v>18</v>
      </c>
      <c r="T15" s="215">
        <f>S15+1</f>
        <v>19</v>
      </c>
      <c r="U15" s="215">
        <f>T15+1</f>
        <v>20</v>
      </c>
      <c r="W15" s="215"/>
      <c r="Y15" s="216"/>
    </row>
    <row r="16" spans="1:25" s="227" customFormat="1" x14ac:dyDescent="0.3">
      <c r="A16" s="228" t="s">
        <v>94</v>
      </c>
      <c r="B16" s="229">
        <f>('Cost Summary'!K11)</f>
        <v>14.492916195399999</v>
      </c>
      <c r="C16" s="229">
        <f>('Cost Summary'!L11)</f>
        <v>16.8152657931</v>
      </c>
      <c r="D16" s="229">
        <f>('Cost Summary'!M11)</f>
        <v>0</v>
      </c>
      <c r="E16" s="229">
        <f>('Cost Summary'!N11)</f>
        <v>0</v>
      </c>
      <c r="F16" s="229">
        <f>('Cost Summary'!O11)</f>
        <v>0</v>
      </c>
      <c r="G16" s="229">
        <f>('Cost Summary'!P11)</f>
        <v>0</v>
      </c>
      <c r="H16" s="229">
        <f>('Cost Summary'!Q11)</f>
        <v>0</v>
      </c>
      <c r="I16" s="229">
        <f>('Cost Summary'!R11)</f>
        <v>0</v>
      </c>
      <c r="J16" s="229">
        <f>('Cost Summary'!S11)</f>
        <v>0</v>
      </c>
      <c r="K16" s="229">
        <f>('Cost Summary'!T11)</f>
        <v>0</v>
      </c>
      <c r="L16" s="229">
        <f>('Cost Summary'!U11)</f>
        <v>0</v>
      </c>
      <c r="M16" s="229">
        <f>('Cost Summary'!V11)</f>
        <v>0</v>
      </c>
      <c r="N16" s="229">
        <f>('Cost Summary'!W11)</f>
        <v>0</v>
      </c>
      <c r="O16" s="229">
        <f>('Cost Summary'!X11)</f>
        <v>0</v>
      </c>
      <c r="P16" s="229">
        <f>('Cost Summary'!Y11)</f>
        <v>0</v>
      </c>
      <c r="Q16" s="229">
        <f>('Cost Summary'!Z11)</f>
        <v>0</v>
      </c>
      <c r="R16" s="229">
        <f>('Cost Summary'!AA11)</f>
        <v>0</v>
      </c>
      <c r="S16" s="229">
        <f>('Cost Summary'!AB11)</f>
        <v>0</v>
      </c>
      <c r="T16" s="229">
        <f>('Cost Summary'!AC11)</f>
        <v>0</v>
      </c>
      <c r="U16" s="229">
        <f>('Cost Summary'!AD11)</f>
        <v>0</v>
      </c>
      <c r="X16" s="230"/>
      <c r="Y16" s="230"/>
    </row>
    <row r="17" spans="1:31" s="227" customFormat="1" ht="15.5" x14ac:dyDescent="0.45">
      <c r="A17" s="231" t="s">
        <v>95</v>
      </c>
      <c r="B17" s="232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X17" s="230"/>
      <c r="Y17" s="230"/>
    </row>
    <row r="18" spans="1:31" s="227" customFormat="1" x14ac:dyDescent="0.3">
      <c r="A18" s="227" t="s">
        <v>96</v>
      </c>
      <c r="B18" s="229">
        <f>B16+B17</f>
        <v>14.492916195399999</v>
      </c>
      <c r="C18" s="229">
        <f t="shared" ref="C18:U18" si="1">C16+C17</f>
        <v>16.8152657931</v>
      </c>
      <c r="D18" s="229">
        <f t="shared" si="1"/>
        <v>0</v>
      </c>
      <c r="E18" s="229">
        <f t="shared" si="1"/>
        <v>0</v>
      </c>
      <c r="F18" s="229">
        <f t="shared" si="1"/>
        <v>0</v>
      </c>
      <c r="G18" s="229">
        <f t="shared" si="1"/>
        <v>0</v>
      </c>
      <c r="H18" s="229">
        <f t="shared" si="1"/>
        <v>0</v>
      </c>
      <c r="I18" s="229">
        <f t="shared" si="1"/>
        <v>0</v>
      </c>
      <c r="J18" s="229">
        <f t="shared" si="1"/>
        <v>0</v>
      </c>
      <c r="K18" s="229">
        <f t="shared" si="1"/>
        <v>0</v>
      </c>
      <c r="L18" s="229">
        <f t="shared" si="1"/>
        <v>0</v>
      </c>
      <c r="M18" s="229">
        <f t="shared" si="1"/>
        <v>0</v>
      </c>
      <c r="N18" s="229">
        <f t="shared" si="1"/>
        <v>0</v>
      </c>
      <c r="O18" s="229">
        <f t="shared" si="1"/>
        <v>0</v>
      </c>
      <c r="P18" s="229">
        <f t="shared" si="1"/>
        <v>0</v>
      </c>
      <c r="Q18" s="229">
        <f t="shared" si="1"/>
        <v>0</v>
      </c>
      <c r="R18" s="229">
        <f t="shared" si="1"/>
        <v>0</v>
      </c>
      <c r="S18" s="229">
        <f t="shared" si="1"/>
        <v>0</v>
      </c>
      <c r="T18" s="229">
        <f t="shared" si="1"/>
        <v>0</v>
      </c>
      <c r="U18" s="229">
        <f t="shared" si="1"/>
        <v>0</v>
      </c>
      <c r="X18" s="233"/>
      <c r="Y18" s="233"/>
    </row>
    <row r="19" spans="1:31" s="227" customFormat="1" x14ac:dyDescent="0.3">
      <c r="A19" s="227" t="s">
        <v>97</v>
      </c>
      <c r="B19" s="229">
        <f ca="1">SUM('KPCo Depreciation 370.1'!E61,'KPCo Depreciation 303'!E61,'KPCo Depreciation 397'!E61)</f>
        <v>0.5772398065133334</v>
      </c>
      <c r="C19" s="229">
        <f ca="1">SUM('KPCo Depreciation 370.1'!F61,'KPCo Depreciation 303'!F61,'KPCo Depreciation 397'!F61)</f>
        <v>1.7149884727966669</v>
      </c>
      <c r="D19" s="229">
        <f ca="1">SUM('KPCo Depreciation 370.1'!G61,'KPCo Depreciation 303'!G61,'KPCo Depreciation 397'!G61)</f>
        <v>2.2754973325666663</v>
      </c>
      <c r="E19" s="229">
        <f ca="1">SUM('KPCo Depreciation 370.1'!H61,'KPCo Depreciation 303'!H61,'KPCo Depreciation 397'!H61)</f>
        <v>2.2754973325666663</v>
      </c>
      <c r="F19" s="229">
        <f ca="1">SUM('KPCo Depreciation 370.1'!I61,'KPCo Depreciation 303'!I61,'KPCo Depreciation 397'!I61)</f>
        <v>2.2754973325666663</v>
      </c>
      <c r="G19" s="229">
        <f ca="1">SUM('KPCo Depreciation 370.1'!J61,'KPCo Depreciation 303'!J61,'KPCo Depreciation 397'!J61)</f>
        <v>2.1093634325666666</v>
      </c>
      <c r="H19" s="229">
        <f ca="1">SUM('KPCo Depreciation 370.1'!K61,'KPCo Depreciation 303'!K61,'KPCo Depreciation 397'!K61)</f>
        <v>1.9432295325666666</v>
      </c>
      <c r="I19" s="229">
        <f ca="1">SUM('KPCo Depreciation 370.1'!L61,'KPCo Depreciation 303'!L61,'KPCo Depreciation 397'!L61)</f>
        <v>1.9432295325666666</v>
      </c>
      <c r="J19" s="229">
        <f ca="1">SUM('KPCo Depreciation 370.1'!M61,'KPCo Depreciation 303'!M61,'KPCo Depreciation 397'!M61)</f>
        <v>1.9432295325666666</v>
      </c>
      <c r="K19" s="229">
        <f ca="1">SUM('KPCo Depreciation 370.1'!N61,'KPCo Depreciation 303'!N61,'KPCo Depreciation 397'!N61)</f>
        <v>1.9432295325666666</v>
      </c>
      <c r="L19" s="229">
        <f ca="1">SUM('KPCo Depreciation 370.1'!O61,'KPCo Depreciation 303'!O61,'KPCo Depreciation 397'!O61)</f>
        <v>1.9432295325666666</v>
      </c>
      <c r="M19" s="229">
        <f ca="1">SUM('KPCo Depreciation 370.1'!P61,'KPCo Depreciation 303'!P61,'KPCo Depreciation 397'!P61)</f>
        <v>1.9432295325666666</v>
      </c>
      <c r="N19" s="229">
        <f ca="1">SUM('KPCo Depreciation 370.1'!Q61,'KPCo Depreciation 303'!Q61,'KPCo Depreciation 397'!Q61)</f>
        <v>1.9432295325666666</v>
      </c>
      <c r="O19" s="229">
        <f ca="1">SUM('KPCo Depreciation 370.1'!R61,'KPCo Depreciation 303'!R61,'KPCo Depreciation 397'!R61)</f>
        <v>1.9432295325666666</v>
      </c>
      <c r="P19" s="229">
        <f ca="1">SUM('KPCo Depreciation 370.1'!S61,'KPCo Depreciation 303'!S61,'KPCo Depreciation 397'!S61)</f>
        <v>1.9432295325666666</v>
      </c>
      <c r="Q19" s="229">
        <f ca="1">SUM('KPCo Depreciation 370.1'!T61,'KPCo Depreciation 303'!T61,'KPCo Depreciation 397'!T61)</f>
        <v>1.5528902927200001</v>
      </c>
      <c r="R19" s="229">
        <f ca="1">SUM('KPCo Depreciation 370.1'!U61,'KPCo Depreciation 303'!U61,'KPCo Depreciation 397'!U61)</f>
        <v>0.60204219310333329</v>
      </c>
      <c r="S19" s="229">
        <f ca="1">SUM('KPCo Depreciation 370.1'!V61,'KPCo Depreciation 303'!V61,'KPCo Depreciation 397'!V61)</f>
        <v>4.1533333333333332E-2</v>
      </c>
      <c r="T19" s="229">
        <f ca="1">SUM('KPCo Depreciation 370.1'!W61,'KPCo Depreciation 303'!W61,'KPCo Depreciation 397'!W61)</f>
        <v>4.1533333333333332E-2</v>
      </c>
      <c r="U19" s="229">
        <f ca="1">SUM('KPCo Depreciation 370.1'!X61,'KPCo Depreciation 303'!X61,'KPCo Depreciation 397'!X61)</f>
        <v>4.1533333333333332E-2</v>
      </c>
      <c r="W19" s="234"/>
      <c r="X19" s="235"/>
      <c r="Y19" s="235"/>
      <c r="Z19" s="234"/>
      <c r="AA19" s="234"/>
      <c r="AB19" s="234"/>
      <c r="AC19" s="234"/>
      <c r="AD19" s="234"/>
      <c r="AE19" s="234"/>
    </row>
    <row r="20" spans="1:31" s="227" customFormat="1" x14ac:dyDescent="0.3">
      <c r="A20" s="227" t="s">
        <v>77</v>
      </c>
      <c r="B20" s="229">
        <f ca="1">SUM('KPCo Depreciation 370.1'!E118,'KPCo Depreciation 303'!E119,'KPCo Depreciation 397'!E118)</f>
        <v>-0.59129140691306392</v>
      </c>
      <c r="C20" s="229">
        <f ca="1">SUM('KPCo Depreciation 370.1'!F118,'KPCo Depreciation 303'!F119,'KPCo Depreciation 397'!F118)</f>
        <v>-0.55478036354220472</v>
      </c>
      <c r="D20" s="229">
        <f ca="1">SUM('KPCo Depreciation 370.1'!G118,'KPCo Depreciation 303'!G119,'KPCo Depreciation 397'!G118)</f>
        <v>-0.64668967617426731</v>
      </c>
      <c r="E20" s="229">
        <f ca="1">SUM('KPCo Depreciation 370.1'!H118,'KPCo Depreciation 303'!H119,'KPCo Depreciation 397'!H118)</f>
        <v>-0.40262050665832194</v>
      </c>
      <c r="F20" s="229">
        <f ca="1">SUM('KPCo Depreciation 370.1'!I118,'KPCo Depreciation 303'!I119,'KPCo Depreciation 397'!I118)</f>
        <v>-0.20730100407956939</v>
      </c>
      <c r="G20" s="229">
        <f ca="1">SUM('KPCo Depreciation 370.1'!J118,'KPCo Depreciation 303'!J119,'KPCo Depreciation 397'!J118)</f>
        <v>-9.351602562368358E-2</v>
      </c>
      <c r="H20" s="229">
        <f ca="1">SUM('KPCo Depreciation 370.1'!K118,'KPCo Depreciation 303'!K119,'KPCo Depreciation 397'!K118)</f>
        <v>-3.0343906511533781E-2</v>
      </c>
      <c r="I20" s="229">
        <f ca="1">SUM('KPCo Depreciation 370.1'!L118,'KPCo Depreciation 303'!L119,'KPCo Depreciation 397'!L118)</f>
        <v>6.2041916902465053E-3</v>
      </c>
      <c r="J20" s="229">
        <f ca="1">SUM('KPCo Depreciation 370.1'!M118,'KPCo Depreciation 303'!M119,'KPCo Depreciation 397'!M118)</f>
        <v>6.0759607452369451E-3</v>
      </c>
      <c r="K20" s="229">
        <f ca="1">SUM('KPCo Depreciation 370.1'!N118,'KPCo Depreciation 303'!N119,'KPCo Depreciation 397'!N118)</f>
        <v>5.947442248332175E-3</v>
      </c>
      <c r="L20" s="229">
        <f ca="1">SUM('KPCo Depreciation 370.1'!O118,'KPCo Depreciation 303'!O119,'KPCo Depreciation 397'!O118)</f>
        <v>0.10494170795638441</v>
      </c>
      <c r="M20" s="229">
        <f ca="1">SUM('KPCo Depreciation 370.1'!P118,'KPCo Depreciation 303'!P119,'KPCo Depreciation 397'!P118)</f>
        <v>0.34534409752633877</v>
      </c>
      <c r="N20" s="229">
        <f ca="1">SUM('KPCo Depreciation 370.1'!Q118,'KPCo Depreciation 303'!Q119,'KPCo Depreciation 397'!Q118)</f>
        <v>0.48730779185945988</v>
      </c>
      <c r="O20" s="229">
        <f ca="1">SUM('KPCo Depreciation 370.1'!R118,'KPCo Depreciation 303'!R119,'KPCo Depreciation 397'!R118)</f>
        <v>0.48731067834305991</v>
      </c>
      <c r="P20" s="229">
        <f ca="1">SUM('KPCo Depreciation 370.1'!S118,'KPCo Depreciation 303'!S119,'KPCo Depreciation 397'!S118)</f>
        <v>0.48730779185945988</v>
      </c>
      <c r="Q20" s="229">
        <f ca="1">SUM('KPCo Depreciation 370.1'!T118,'KPCo Depreciation 303'!T119,'KPCo Depreciation 397'!T118)</f>
        <v>0.38683735800652796</v>
      </c>
      <c r="R20" s="229">
        <f ca="1">SUM('KPCo Depreciation 370.1'!U118,'KPCo Depreciation 303'!U119,'KPCo Depreciation 397'!U118)</f>
        <v>0.14208617068159798</v>
      </c>
      <c r="S20" s="229">
        <f ca="1">SUM('KPCo Depreciation 370.1'!V118,'KPCo Depreciation 303'!V119,'KPCo Depreciation 397'!V118)</f>
        <v>-2.1859233396000007E-3</v>
      </c>
      <c r="T20" s="229">
        <f ca="1">SUM('KPCo Depreciation 370.1'!W118,'KPCo Depreciation 303'!W119,'KPCo Depreciation 397'!W118)</f>
        <v>-2.1888098231999998E-3</v>
      </c>
      <c r="U20" s="229">
        <f ca="1">SUM('KPCo Depreciation 370.1'!X118,'KPCo Depreciation 303'!X119,'KPCo Depreciation 397'!X118)</f>
        <v>-2.1859233396000007E-3</v>
      </c>
      <c r="W20" s="234"/>
      <c r="X20" s="235"/>
      <c r="Y20" s="235"/>
      <c r="Z20" s="234"/>
      <c r="AA20" s="234"/>
      <c r="AB20" s="234"/>
      <c r="AC20" s="234"/>
      <c r="AD20" s="234"/>
      <c r="AE20" s="234"/>
    </row>
    <row r="21" spans="1:31" s="227" customFormat="1" x14ac:dyDescent="0.3">
      <c r="A21" s="227" t="s">
        <v>78</v>
      </c>
      <c r="B21" s="229">
        <f ca="1">B18-B19+B20</f>
        <v>13.324384981973603</v>
      </c>
      <c r="C21" s="229">
        <f t="shared" ref="C21:U21" ca="1" si="2">B21+C18-C19+C20</f>
        <v>27.869881938734736</v>
      </c>
      <c r="D21" s="229">
        <f t="shared" ca="1" si="2"/>
        <v>24.947694929993801</v>
      </c>
      <c r="E21" s="229">
        <f t="shared" ca="1" si="2"/>
        <v>22.269577090768813</v>
      </c>
      <c r="F21" s="229">
        <f t="shared" ca="1" si="2"/>
        <v>19.786778754122579</v>
      </c>
      <c r="G21" s="229">
        <f t="shared" ca="1" si="2"/>
        <v>17.58389929593223</v>
      </c>
      <c r="H21" s="229">
        <f t="shared" ca="1" si="2"/>
        <v>15.610325856854029</v>
      </c>
      <c r="I21" s="229">
        <f t="shared" ca="1" si="2"/>
        <v>13.673300515977608</v>
      </c>
      <c r="J21" s="229">
        <f t="shared" ca="1" si="2"/>
        <v>11.736146944156179</v>
      </c>
      <c r="K21" s="229">
        <f t="shared" ca="1" si="2"/>
        <v>9.7988648538378449</v>
      </c>
      <c r="L21" s="229">
        <f t="shared" ca="1" si="2"/>
        <v>7.9605770292275624</v>
      </c>
      <c r="M21" s="229">
        <f t="shared" ca="1" si="2"/>
        <v>6.3626915941872344</v>
      </c>
      <c r="N21" s="229">
        <f t="shared" ca="1" si="2"/>
        <v>4.9067698534800277</v>
      </c>
      <c r="O21" s="229">
        <f t="shared" ca="1" si="2"/>
        <v>3.4508509992564207</v>
      </c>
      <c r="P21" s="229">
        <f t="shared" ca="1" si="2"/>
        <v>1.994929258549214</v>
      </c>
      <c r="Q21" s="229">
        <f t="shared" ca="1" si="2"/>
        <v>0.82887632383574184</v>
      </c>
      <c r="R21" s="229">
        <f t="shared" ca="1" si="2"/>
        <v>0.36892030141400656</v>
      </c>
      <c r="S21" s="229">
        <f t="shared" ca="1" si="2"/>
        <v>0.32520104474107325</v>
      </c>
      <c r="T21" s="229">
        <f t="shared" ca="1" si="2"/>
        <v>0.28147890158453992</v>
      </c>
      <c r="U21" s="229">
        <f t="shared" ca="1" si="2"/>
        <v>0.23775964491160659</v>
      </c>
      <c r="X21" s="233"/>
      <c r="Y21" s="233"/>
    </row>
    <row r="22" spans="1:31" s="227" customFormat="1" ht="15.5" x14ac:dyDescent="0.45">
      <c r="A22" s="227" t="s">
        <v>80</v>
      </c>
      <c r="B22" s="236">
        <f ca="1">B21*$B$7*$B$10</f>
        <v>0.53582373388860738</v>
      </c>
      <c r="C22" s="236">
        <f t="shared" ref="C22:U22" ca="1" si="3">C21*$B$7*$B$10</f>
        <v>1.1207529821189228</v>
      </c>
      <c r="D22" s="236">
        <f t="shared" ca="1" si="3"/>
        <v>1.0032408300561697</v>
      </c>
      <c r="E22" s="236">
        <f t="shared" ca="1" si="3"/>
        <v>0.89554361908931335</v>
      </c>
      <c r="F22" s="236">
        <f t="shared" ca="1" si="3"/>
        <v>0.79570094139469449</v>
      </c>
      <c r="G22" s="236">
        <f t="shared" ca="1" si="3"/>
        <v>0.70711485669427854</v>
      </c>
      <c r="H22" s="236">
        <f t="shared" ca="1" si="3"/>
        <v>0.62775003117618344</v>
      </c>
      <c r="I22" s="236">
        <f t="shared" ca="1" si="3"/>
        <v>0.54985494242053556</v>
      </c>
      <c r="J22" s="236">
        <f t="shared" ca="1" si="3"/>
        <v>0.47195469701534254</v>
      </c>
      <c r="K22" s="236">
        <f t="shared" ca="1" si="3"/>
        <v>0.39404928339705925</v>
      </c>
      <c r="L22" s="236">
        <f t="shared" ca="1" si="3"/>
        <v>0.32012480226886919</v>
      </c>
      <c r="M22" s="236">
        <f t="shared" ca="1" si="3"/>
        <v>0.25586780719646229</v>
      </c>
      <c r="N22" s="236">
        <f t="shared" ca="1" si="3"/>
        <v>0.19731970727209447</v>
      </c>
      <c r="O22" s="236">
        <f t="shared" ca="1" si="3"/>
        <v>0.13877172342411009</v>
      </c>
      <c r="P22" s="236">
        <f t="shared" ca="1" si="3"/>
        <v>8.0223623499742283E-2</v>
      </c>
      <c r="Q22" s="236">
        <f t="shared" ca="1" si="3"/>
        <v>3.3332240652787337E-2</v>
      </c>
      <c r="R22" s="236">
        <f t="shared" ca="1" si="3"/>
        <v>1.4835675618679378E-2</v>
      </c>
      <c r="S22" s="236">
        <f t="shared" ca="1" si="3"/>
        <v>1.3077559549155867E-2</v>
      </c>
      <c r="T22" s="236">
        <f t="shared" ca="1" si="3"/>
        <v>1.1319327403248909E-2</v>
      </c>
      <c r="U22" s="236">
        <f t="shared" ca="1" si="3"/>
        <v>9.5612113337253946E-3</v>
      </c>
      <c r="X22" s="233"/>
      <c r="Y22" s="233"/>
    </row>
    <row r="23" spans="1:31" s="227" customFormat="1" ht="15.5" x14ac:dyDescent="0.45">
      <c r="A23" s="227" t="s">
        <v>81</v>
      </c>
      <c r="B23" s="236">
        <f ca="1">B24-B22</f>
        <v>0.18572721398185765</v>
      </c>
      <c r="C23" s="236">
        <f t="shared" ref="C23:U23" ca="1" si="4">C24-C22</f>
        <v>0.38847538055132058</v>
      </c>
      <c r="D23" s="236">
        <f t="shared" ca="1" si="4"/>
        <v>0.34774332030225974</v>
      </c>
      <c r="E23" s="236">
        <f t="shared" ca="1" si="4"/>
        <v>0.31041331477725453</v>
      </c>
      <c r="F23" s="236">
        <f t="shared" ca="1" si="4"/>
        <v>0.27580584744814751</v>
      </c>
      <c r="G23" s="236">
        <f t="shared" ca="1" si="4"/>
        <v>0.24510014020079085</v>
      </c>
      <c r="H23" s="236">
        <f t="shared" ca="1" si="4"/>
        <v>0.21759070566219985</v>
      </c>
      <c r="I23" s="236">
        <f t="shared" ca="1" si="4"/>
        <v>0.1905907112564581</v>
      </c>
      <c r="J23" s="236">
        <f t="shared" ca="1" si="4"/>
        <v>0.16358892945293446</v>
      </c>
      <c r="K23" s="236">
        <f t="shared" ca="1" si="4"/>
        <v>0.13658535624347301</v>
      </c>
      <c r="L23" s="236">
        <f t="shared" ca="1" si="4"/>
        <v>0.11096165378939793</v>
      </c>
      <c r="M23" s="236">
        <f t="shared" ca="1" si="4"/>
        <v>8.8688895195757289E-2</v>
      </c>
      <c r="N23" s="236">
        <f t="shared" ca="1" si="4"/>
        <v>6.8394953746077458E-2</v>
      </c>
      <c r="O23" s="236">
        <f t="shared" ca="1" si="4"/>
        <v>4.8101052530791721E-2</v>
      </c>
      <c r="P23" s="236">
        <f t="shared" ca="1" si="4"/>
        <v>2.7807111081111849E-2</v>
      </c>
      <c r="Q23" s="236">
        <f t="shared" ca="1" si="4"/>
        <v>1.1553620716438805E-2</v>
      </c>
      <c r="R23" s="236">
        <f t="shared" ca="1" si="4"/>
        <v>5.142341643210438E-3</v>
      </c>
      <c r="S23" s="236">
        <f t="shared" ca="1" si="4"/>
        <v>4.5329434796023711E-3</v>
      </c>
      <c r="T23" s="236">
        <f t="shared" ca="1" si="4"/>
        <v>3.9235050816001458E-3</v>
      </c>
      <c r="U23" s="236">
        <f t="shared" ca="1" si="4"/>
        <v>3.3141069179920771E-3</v>
      </c>
      <c r="X23" s="233"/>
      <c r="Y23" s="233"/>
    </row>
    <row r="24" spans="1:31" s="227" customFormat="1" x14ac:dyDescent="0.3">
      <c r="A24" s="227" t="s">
        <v>82</v>
      </c>
      <c r="B24" s="229">
        <f ca="1">B22/(1-$B$11)</f>
        <v>0.72155094787046503</v>
      </c>
      <c r="C24" s="229">
        <f t="shared" ref="C24:U24" ca="1" si="5">C22/(1-$B$11)</f>
        <v>1.5092283626702434</v>
      </c>
      <c r="D24" s="229">
        <f t="shared" ca="1" si="5"/>
        <v>1.3509841503584294</v>
      </c>
      <c r="E24" s="229">
        <f t="shared" ca="1" si="5"/>
        <v>1.2059569338665679</v>
      </c>
      <c r="F24" s="229">
        <f t="shared" ca="1" si="5"/>
        <v>1.071506788842842</v>
      </c>
      <c r="G24" s="229">
        <f t="shared" ca="1" si="5"/>
        <v>0.95221499689506939</v>
      </c>
      <c r="H24" s="229">
        <f t="shared" ca="1" si="5"/>
        <v>0.84534073683838329</v>
      </c>
      <c r="I24" s="229">
        <f t="shared" ca="1" si="5"/>
        <v>0.74044565367699366</v>
      </c>
      <c r="J24" s="229">
        <f t="shared" ca="1" si="5"/>
        <v>0.635543626468277</v>
      </c>
      <c r="K24" s="229">
        <f t="shared" ca="1" si="5"/>
        <v>0.53063463964053226</v>
      </c>
      <c r="L24" s="229">
        <f t="shared" ca="1" si="5"/>
        <v>0.43108645605826712</v>
      </c>
      <c r="M24" s="229">
        <f t="shared" ca="1" si="5"/>
        <v>0.34455670239221958</v>
      </c>
      <c r="N24" s="229">
        <f t="shared" ca="1" si="5"/>
        <v>0.26571466101817193</v>
      </c>
      <c r="O24" s="229">
        <f t="shared" ca="1" si="5"/>
        <v>0.18687277595490182</v>
      </c>
      <c r="P24" s="229">
        <f t="shared" ca="1" si="5"/>
        <v>0.10803073458085413</v>
      </c>
      <c r="Q24" s="229">
        <f t="shared" ca="1" si="5"/>
        <v>4.4885861369226142E-2</v>
      </c>
      <c r="R24" s="229">
        <f t="shared" ca="1" si="5"/>
        <v>1.9978017261889816E-2</v>
      </c>
      <c r="S24" s="229">
        <f t="shared" ca="1" si="5"/>
        <v>1.7610503028758238E-2</v>
      </c>
      <c r="T24" s="229">
        <f t="shared" ca="1" si="5"/>
        <v>1.5242832484849055E-2</v>
      </c>
      <c r="U24" s="229">
        <f t="shared" ca="1" si="5"/>
        <v>1.2875318251717472E-2</v>
      </c>
      <c r="X24" s="233"/>
      <c r="Y24" s="233"/>
    </row>
    <row r="25" spans="1:31" s="227" customFormat="1" ht="15.5" x14ac:dyDescent="0.45">
      <c r="A25" s="227" t="s">
        <v>83</v>
      </c>
      <c r="B25" s="312">
        <f ca="1">B21*(($B$5*$B$8)+($B$6*$B$9))</f>
        <v>0.37474155541233134</v>
      </c>
      <c r="C25" s="312">
        <f t="shared" ref="C25:U25" ca="1" si="6">C21*(($B$5*$B$8)+($B$6*$B$9))</f>
        <v>0.78382626447742676</v>
      </c>
      <c r="D25" s="312">
        <f t="shared" ca="1" si="6"/>
        <v>0.70164124007721729</v>
      </c>
      <c r="E25" s="312">
        <f t="shared" ca="1" si="6"/>
        <v>0.62632053701989454</v>
      </c>
      <c r="F25" s="312">
        <f t="shared" ca="1" si="6"/>
        <v>0.55649309570018668</v>
      </c>
      <c r="G25" s="312">
        <f t="shared" ca="1" si="6"/>
        <v>0.49453823056645274</v>
      </c>
      <c r="H25" s="312">
        <f t="shared" ca="1" si="6"/>
        <v>0.43903248067396627</v>
      </c>
      <c r="I25" s="312">
        <f t="shared" ca="1" si="6"/>
        <v>0.38455462746759539</v>
      </c>
      <c r="J25" s="312">
        <f t="shared" ca="1" si="6"/>
        <v>0.33007316783107027</v>
      </c>
      <c r="K25" s="312">
        <f t="shared" ca="1" si="6"/>
        <v>0.27558809367714016</v>
      </c>
      <c r="L25" s="312">
        <f t="shared" ca="1" si="6"/>
        <v>0.22388718293176696</v>
      </c>
      <c r="M25" s="312">
        <f t="shared" ca="1" si="6"/>
        <v>0.17894746720696439</v>
      </c>
      <c r="N25" s="312">
        <f t="shared" ca="1" si="6"/>
        <v>0.13800040823130619</v>
      </c>
      <c r="O25" s="312">
        <f t="shared" ca="1" si="6"/>
        <v>9.7053430436532154E-2</v>
      </c>
      <c r="P25" s="312">
        <f t="shared" ca="1" si="6"/>
        <v>5.6106371460873959E-2</v>
      </c>
      <c r="Q25" s="312">
        <f t="shared" ca="1" si="6"/>
        <v>2.3311725326076029E-2</v>
      </c>
      <c r="R25" s="312">
        <f t="shared" ca="1" si="6"/>
        <v>1.0375695971116665E-2</v>
      </c>
      <c r="S25" s="312">
        <f t="shared" ca="1" si="6"/>
        <v>9.1461140977881095E-3</v>
      </c>
      <c r="T25" s="312">
        <f t="shared" ca="1" si="6"/>
        <v>7.9164510435753774E-3</v>
      </c>
      <c r="U25" s="312">
        <f t="shared" ca="1" si="6"/>
        <v>6.6868691702468216E-3</v>
      </c>
      <c r="X25" s="233"/>
      <c r="Y25" s="233"/>
    </row>
    <row r="26" spans="1:31" s="227" customFormat="1" x14ac:dyDescent="0.3">
      <c r="A26" s="227" t="s">
        <v>84</v>
      </c>
      <c r="B26" s="229">
        <f ca="1">B24+B25</f>
        <v>1.0962925032827964</v>
      </c>
      <c r="C26" s="229">
        <f t="shared" ref="C26:U26" ca="1" si="7">C24+C25</f>
        <v>2.2930546271476704</v>
      </c>
      <c r="D26" s="229">
        <f t="shared" ca="1" si="7"/>
        <v>2.0526253904356468</v>
      </c>
      <c r="E26" s="229">
        <f t="shared" ca="1" si="7"/>
        <v>1.8322774708864624</v>
      </c>
      <c r="F26" s="229">
        <f t="shared" ca="1" si="7"/>
        <v>1.6279998845430286</v>
      </c>
      <c r="G26" s="229">
        <f t="shared" ca="1" si="7"/>
        <v>1.4467532274615222</v>
      </c>
      <c r="H26" s="229">
        <f t="shared" ca="1" si="7"/>
        <v>1.2843732175123495</v>
      </c>
      <c r="I26" s="229">
        <f t="shared" ca="1" si="7"/>
        <v>1.1250002811445889</v>
      </c>
      <c r="J26" s="229">
        <f t="shared" ca="1" si="7"/>
        <v>0.96561679429934721</v>
      </c>
      <c r="K26" s="229">
        <f t="shared" ca="1" si="7"/>
        <v>0.80622273331767236</v>
      </c>
      <c r="L26" s="229">
        <f t="shared" ca="1" si="7"/>
        <v>0.65497363899003402</v>
      </c>
      <c r="M26" s="229">
        <f t="shared" ca="1" si="7"/>
        <v>0.523504169599184</v>
      </c>
      <c r="N26" s="229">
        <f t="shared" ca="1" si="7"/>
        <v>0.40371506924947809</v>
      </c>
      <c r="O26" s="229">
        <f t="shared" ca="1" si="7"/>
        <v>0.28392620639143396</v>
      </c>
      <c r="P26" s="229">
        <f t="shared" ca="1" si="7"/>
        <v>0.1641371060417281</v>
      </c>
      <c r="Q26" s="229">
        <f t="shared" ca="1" si="7"/>
        <v>6.8197586695302168E-2</v>
      </c>
      <c r="R26" s="229">
        <f t="shared" ca="1" si="7"/>
        <v>3.035371323300648E-2</v>
      </c>
      <c r="S26" s="229">
        <f t="shared" ca="1" si="7"/>
        <v>2.6756617126546346E-2</v>
      </c>
      <c r="T26" s="229">
        <f t="shared" ca="1" si="7"/>
        <v>2.3159283528424432E-2</v>
      </c>
      <c r="U26" s="229">
        <f t="shared" ca="1" si="7"/>
        <v>1.9562187421964292E-2</v>
      </c>
      <c r="X26" s="233"/>
      <c r="Y26" s="233"/>
    </row>
    <row r="27" spans="1:31" s="227" customFormat="1" x14ac:dyDescent="0.3">
      <c r="A27" s="227" t="s">
        <v>85</v>
      </c>
      <c r="B27" s="229">
        <f t="shared" ref="B27:U27" ca="1" si="8">B19</f>
        <v>0.5772398065133334</v>
      </c>
      <c r="C27" s="229">
        <f t="shared" ca="1" si="8"/>
        <v>1.7149884727966669</v>
      </c>
      <c r="D27" s="229">
        <f t="shared" ca="1" si="8"/>
        <v>2.2754973325666663</v>
      </c>
      <c r="E27" s="229">
        <f t="shared" ca="1" si="8"/>
        <v>2.2754973325666663</v>
      </c>
      <c r="F27" s="229">
        <f t="shared" ca="1" si="8"/>
        <v>2.2754973325666663</v>
      </c>
      <c r="G27" s="229">
        <f t="shared" ca="1" si="8"/>
        <v>2.1093634325666666</v>
      </c>
      <c r="H27" s="229">
        <f t="shared" ca="1" si="8"/>
        <v>1.9432295325666666</v>
      </c>
      <c r="I27" s="229">
        <f t="shared" ca="1" si="8"/>
        <v>1.9432295325666666</v>
      </c>
      <c r="J27" s="229">
        <f t="shared" ca="1" si="8"/>
        <v>1.9432295325666666</v>
      </c>
      <c r="K27" s="229">
        <f t="shared" ca="1" si="8"/>
        <v>1.9432295325666666</v>
      </c>
      <c r="L27" s="229">
        <f t="shared" ca="1" si="8"/>
        <v>1.9432295325666666</v>
      </c>
      <c r="M27" s="229">
        <f t="shared" ca="1" si="8"/>
        <v>1.9432295325666666</v>
      </c>
      <c r="N27" s="229">
        <f t="shared" ca="1" si="8"/>
        <v>1.9432295325666666</v>
      </c>
      <c r="O27" s="229">
        <f t="shared" ca="1" si="8"/>
        <v>1.9432295325666666</v>
      </c>
      <c r="P27" s="229">
        <f t="shared" ca="1" si="8"/>
        <v>1.9432295325666666</v>
      </c>
      <c r="Q27" s="229">
        <f t="shared" ca="1" si="8"/>
        <v>1.5528902927200001</v>
      </c>
      <c r="R27" s="229">
        <f t="shared" ca="1" si="8"/>
        <v>0.60204219310333329</v>
      </c>
      <c r="S27" s="229">
        <f t="shared" ca="1" si="8"/>
        <v>4.1533333333333332E-2</v>
      </c>
      <c r="T27" s="229">
        <f t="shared" ca="1" si="8"/>
        <v>4.1533333333333332E-2</v>
      </c>
      <c r="U27" s="229">
        <f t="shared" ca="1" si="8"/>
        <v>4.1533333333333332E-2</v>
      </c>
      <c r="X27" s="233"/>
      <c r="Y27" s="233"/>
    </row>
    <row r="28" spans="1:31" s="227" customFormat="1" ht="15.5" x14ac:dyDescent="0.45">
      <c r="A28" s="215" t="s">
        <v>172</v>
      </c>
      <c r="B28" s="236">
        <f>(11704326/1000000)*'AMR SCM Proactive Plan'!H2</f>
        <v>4.6817304000000002</v>
      </c>
      <c r="C28" s="236">
        <f>(10803997/1000000)*'AMR SCM Proactive Plan'!I2</f>
        <v>6.4823982000000004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36">
        <v>0</v>
      </c>
      <c r="X28" s="233"/>
      <c r="Y28" s="233"/>
    </row>
    <row r="29" spans="1:31" s="227" customFormat="1" x14ac:dyDescent="0.3">
      <c r="A29" s="227" t="s">
        <v>86</v>
      </c>
      <c r="B29" s="229">
        <f ca="1">B26+B27+B28</f>
        <v>6.3552627097961301</v>
      </c>
      <c r="C29" s="229">
        <f t="shared" ref="C29:U29" ca="1" si="9">C26+C27+C28</f>
        <v>10.490441299944337</v>
      </c>
      <c r="D29" s="229">
        <f t="shared" ca="1" si="9"/>
        <v>4.3281227230023127</v>
      </c>
      <c r="E29" s="229">
        <f t="shared" ca="1" si="9"/>
        <v>4.107774803453129</v>
      </c>
      <c r="F29" s="229">
        <f t="shared" ca="1" si="9"/>
        <v>3.9034972171096949</v>
      </c>
      <c r="G29" s="229">
        <f t="shared" ca="1" si="9"/>
        <v>3.5561166600281888</v>
      </c>
      <c r="H29" s="229">
        <f t="shared" ca="1" si="9"/>
        <v>3.2276027500790159</v>
      </c>
      <c r="I29" s="229">
        <f t="shared" ca="1" si="9"/>
        <v>3.0682298137112554</v>
      </c>
      <c r="J29" s="229">
        <f t="shared" ca="1" si="9"/>
        <v>2.9088463268660139</v>
      </c>
      <c r="K29" s="229">
        <f t="shared" ca="1" si="9"/>
        <v>2.7494522658843392</v>
      </c>
      <c r="L29" s="229">
        <f t="shared" ca="1" si="9"/>
        <v>2.5982031715567007</v>
      </c>
      <c r="M29" s="229">
        <f t="shared" ca="1" si="9"/>
        <v>2.4667337021658504</v>
      </c>
      <c r="N29" s="229">
        <f t="shared" ca="1" si="9"/>
        <v>2.3469446018161446</v>
      </c>
      <c r="O29" s="229">
        <f t="shared" ca="1" si="9"/>
        <v>2.2271557389581007</v>
      </c>
      <c r="P29" s="229">
        <f t="shared" ca="1" si="9"/>
        <v>2.1073666386083949</v>
      </c>
      <c r="Q29" s="229">
        <f t="shared" ca="1" si="9"/>
        <v>1.6210878794153023</v>
      </c>
      <c r="R29" s="229">
        <f t="shared" ca="1" si="9"/>
        <v>0.6323959063363398</v>
      </c>
      <c r="S29" s="229">
        <f t="shared" ca="1" si="9"/>
        <v>6.8289950459879678E-2</v>
      </c>
      <c r="T29" s="229">
        <f t="shared" ca="1" si="9"/>
        <v>6.4692616861757757E-2</v>
      </c>
      <c r="U29" s="229">
        <f t="shared" ca="1" si="9"/>
        <v>6.1095520755297623E-2</v>
      </c>
      <c r="X29" s="233"/>
      <c r="Y29" s="233"/>
    </row>
    <row r="30" spans="1:31" s="227" customFormat="1" x14ac:dyDescent="0.3">
      <c r="A30" s="227" t="s">
        <v>138</v>
      </c>
      <c r="B30" s="229">
        <f>+'Cost Summary'!K$17</f>
        <v>0.79829079410000003</v>
      </c>
      <c r="C30" s="229">
        <f>+'Cost Summary'!L$17</f>
        <v>1.2454862225309999</v>
      </c>
      <c r="D30" s="229">
        <f>+'Cost Summary'!M$17</f>
        <v>1.4790709118596019</v>
      </c>
      <c r="E30" s="229">
        <f>+'Cost Summary'!N$17</f>
        <v>1.3135993047423367</v>
      </c>
      <c r="F30" s="229">
        <f>+'Cost Summary'!O$17</f>
        <v>1.5490979248463081</v>
      </c>
      <c r="G30" s="229">
        <f>+'Cost Summary'!P$17</f>
        <v>1.3855940415003267</v>
      </c>
      <c r="H30" s="229">
        <f>+'Cost Summary'!Q$17</f>
        <v>1.6231156906634068</v>
      </c>
      <c r="I30" s="229">
        <f>+'Cost Summary'!R$17</f>
        <v>1.4616916964830857</v>
      </c>
      <c r="J30" s="229">
        <f>+'Cost Summary'!S$17</f>
        <v>1.4513516934601483</v>
      </c>
      <c r="K30" s="229">
        <f>+'Cost Summary'!T$17</f>
        <v>1.5421261492368352</v>
      </c>
      <c r="L30" s="229">
        <f>+'Cost Summary'!U$17</f>
        <v>1.7840463880260631</v>
      </c>
      <c r="M30" s="229">
        <f>+'Cost Summary'!V$17</f>
        <v>1.6271446146997075</v>
      </c>
      <c r="N30" s="229">
        <f>+'Cost Summary'!W$17</f>
        <v>1.8714539395544814</v>
      </c>
      <c r="O30" s="229">
        <f>+'Cost Summary'!X$17</f>
        <v>1.7170084037744839</v>
      </c>
      <c r="P30" s="229">
        <f>+'Cost Summary'!Y$17</f>
        <v>1.9638430056100216</v>
      </c>
      <c r="Q30" s="229">
        <f>+'Cost Summary'!Z$17</f>
        <v>1.8119937272928497</v>
      </c>
      <c r="R30" s="229">
        <f>+'Cost Summary'!AA$17</f>
        <v>2.0614975627085692</v>
      </c>
      <c r="S30" s="229">
        <f>+'Cost Summary'!AB$17</f>
        <v>1.9123925458474742</v>
      </c>
      <c r="T30" s="229">
        <f>+'Cost Summary'!AC$17</f>
        <v>1.9147177800557609</v>
      </c>
      <c r="U30" s="229">
        <f>+'Cost Summary'!AD$17</f>
        <v>2.268513468109616</v>
      </c>
      <c r="X30" s="230"/>
      <c r="Y30" s="230"/>
    </row>
    <row r="31" spans="1:31" s="227" customFormat="1" x14ac:dyDescent="0.3">
      <c r="A31" s="227" t="s">
        <v>137</v>
      </c>
      <c r="B31" s="229">
        <v>0</v>
      </c>
      <c r="C31" s="229">
        <v>0</v>
      </c>
      <c r="D31" s="229">
        <v>0</v>
      </c>
      <c r="E31" s="229">
        <v>0</v>
      </c>
      <c r="F31" s="229">
        <v>0</v>
      </c>
      <c r="G31" s="229">
        <v>0</v>
      </c>
      <c r="H31" s="229">
        <v>0</v>
      </c>
      <c r="I31" s="229">
        <v>0</v>
      </c>
      <c r="J31" s="229">
        <v>0</v>
      </c>
      <c r="K31" s="229">
        <v>0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229">
        <v>0</v>
      </c>
      <c r="R31" s="229">
        <v>0</v>
      </c>
      <c r="S31" s="229">
        <v>0</v>
      </c>
      <c r="T31" s="229">
        <v>0</v>
      </c>
      <c r="U31" s="229">
        <v>0</v>
      </c>
      <c r="X31" s="230"/>
      <c r="Y31" s="230"/>
    </row>
    <row r="32" spans="1:31" s="227" customFormat="1" ht="15.5" x14ac:dyDescent="0.45">
      <c r="A32" s="227" t="s">
        <v>136</v>
      </c>
      <c r="B32" s="236">
        <v>0</v>
      </c>
      <c r="C32" s="236">
        <v>0</v>
      </c>
      <c r="D32" s="236">
        <v>0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236">
        <v>0</v>
      </c>
      <c r="S32" s="236">
        <v>0</v>
      </c>
      <c r="T32" s="236">
        <v>0</v>
      </c>
      <c r="U32" s="236">
        <v>0</v>
      </c>
      <c r="X32" s="230"/>
      <c r="Y32" s="230"/>
    </row>
    <row r="33" spans="1:25" s="227" customFormat="1" x14ac:dyDescent="0.3">
      <c r="A33" s="227" t="s">
        <v>79</v>
      </c>
      <c r="B33" s="229">
        <f t="shared" ref="B33:U33" ca="1" si="10">SUM(B29:B32)</f>
        <v>7.1535535038961298</v>
      </c>
      <c r="C33" s="229">
        <f t="shared" ca="1" si="10"/>
        <v>11.735927522475336</v>
      </c>
      <c r="D33" s="229">
        <f t="shared" ca="1" si="10"/>
        <v>5.8071936348619149</v>
      </c>
      <c r="E33" s="229">
        <f t="shared" ca="1" si="10"/>
        <v>5.4213741081954652</v>
      </c>
      <c r="F33" s="229">
        <f t="shared" ca="1" si="10"/>
        <v>5.452595141956003</v>
      </c>
      <c r="G33" s="229">
        <f t="shared" ca="1" si="10"/>
        <v>4.9417107015285158</v>
      </c>
      <c r="H33" s="229">
        <f t="shared" ca="1" si="10"/>
        <v>4.8507184407424226</v>
      </c>
      <c r="I33" s="229">
        <f t="shared" ca="1" si="10"/>
        <v>4.5299215101943409</v>
      </c>
      <c r="J33" s="229">
        <f t="shared" ca="1" si="10"/>
        <v>4.3601980203261625</v>
      </c>
      <c r="K33" s="229">
        <f t="shared" ca="1" si="10"/>
        <v>4.2915784151211742</v>
      </c>
      <c r="L33" s="229">
        <f t="shared" ca="1" si="10"/>
        <v>4.382249559582764</v>
      </c>
      <c r="M33" s="229">
        <f t="shared" ca="1" si="10"/>
        <v>4.0938783168655579</v>
      </c>
      <c r="N33" s="229">
        <f t="shared" ca="1" si="10"/>
        <v>4.2183985413706262</v>
      </c>
      <c r="O33" s="229">
        <f t="shared" ca="1" si="10"/>
        <v>3.9441641427325846</v>
      </c>
      <c r="P33" s="229">
        <f t="shared" ca="1" si="10"/>
        <v>4.0712096442184169</v>
      </c>
      <c r="Q33" s="229">
        <f t="shared" ca="1" si="10"/>
        <v>3.4330816067081518</v>
      </c>
      <c r="R33" s="229">
        <f t="shared" ca="1" si="10"/>
        <v>2.6938934690449088</v>
      </c>
      <c r="S33" s="229">
        <f t="shared" ca="1" si="10"/>
        <v>1.9806824963073539</v>
      </c>
      <c r="T33" s="229">
        <f t="shared" ca="1" si="10"/>
        <v>1.9794103969175185</v>
      </c>
      <c r="U33" s="229">
        <f t="shared" ca="1" si="10"/>
        <v>2.3296089888649134</v>
      </c>
      <c r="V33" s="237"/>
      <c r="X33" s="233"/>
      <c r="Y33" s="233"/>
    </row>
    <row r="34" spans="1:25" ht="14.5" thickBot="1" x14ac:dyDescent="0.35"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W34" s="215"/>
      <c r="Y34" s="216"/>
    </row>
    <row r="35" spans="1:25" ht="14.5" thickBot="1" x14ac:dyDescent="0.35">
      <c r="A35" s="251" t="s">
        <v>101</v>
      </c>
      <c r="B35" s="252">
        <f ca="1">-NPV($B$12,B33:U33)</f>
        <v>-56.173510544247577</v>
      </c>
      <c r="C35" s="253"/>
      <c r="D35" s="254"/>
      <c r="W35" s="215"/>
      <c r="Y35" s="216"/>
    </row>
    <row r="36" spans="1:25" x14ac:dyDescent="0.3">
      <c r="B36" s="239"/>
      <c r="W36" s="215"/>
      <c r="Y36" s="216"/>
    </row>
    <row r="37" spans="1:25" x14ac:dyDescent="0.3">
      <c r="A37" s="240" t="s">
        <v>131</v>
      </c>
      <c r="B37" s="239">
        <f>-(B31+B32)</f>
        <v>0</v>
      </c>
      <c r="C37" s="241">
        <f t="shared" ref="C37:U37" si="11">-(C31+C32)</f>
        <v>0</v>
      </c>
      <c r="D37" s="241">
        <f t="shared" si="11"/>
        <v>0</v>
      </c>
      <c r="E37" s="241">
        <f t="shared" si="11"/>
        <v>0</v>
      </c>
      <c r="F37" s="241">
        <f t="shared" si="11"/>
        <v>0</v>
      </c>
      <c r="G37" s="241">
        <f t="shared" si="11"/>
        <v>0</v>
      </c>
      <c r="H37" s="241">
        <f t="shared" si="11"/>
        <v>0</v>
      </c>
      <c r="I37" s="241">
        <f t="shared" si="11"/>
        <v>0</v>
      </c>
      <c r="J37" s="241">
        <f t="shared" si="11"/>
        <v>0</v>
      </c>
      <c r="K37" s="241">
        <f t="shared" si="11"/>
        <v>0</v>
      </c>
      <c r="L37" s="241">
        <f t="shared" si="11"/>
        <v>0</v>
      </c>
      <c r="M37" s="241">
        <f t="shared" si="11"/>
        <v>0</v>
      </c>
      <c r="N37" s="241">
        <f t="shared" si="11"/>
        <v>0</v>
      </c>
      <c r="O37" s="241">
        <f t="shared" si="11"/>
        <v>0</v>
      </c>
      <c r="P37" s="241">
        <f t="shared" si="11"/>
        <v>0</v>
      </c>
      <c r="Q37" s="241">
        <f t="shared" si="11"/>
        <v>0</v>
      </c>
      <c r="R37" s="241">
        <f t="shared" si="11"/>
        <v>0</v>
      </c>
      <c r="S37" s="241">
        <f t="shared" si="11"/>
        <v>0</v>
      </c>
      <c r="T37" s="241">
        <f t="shared" si="11"/>
        <v>0</v>
      </c>
      <c r="U37" s="241">
        <f t="shared" si="11"/>
        <v>0</v>
      </c>
    </row>
    <row r="38" spans="1:25" s="242" customFormat="1" x14ac:dyDescent="0.3">
      <c r="A38" s="255" t="s">
        <v>98</v>
      </c>
      <c r="B38" s="256">
        <f>NPV($B$12,B37:U37)</f>
        <v>0</v>
      </c>
      <c r="W38" s="244"/>
      <c r="X38" s="244"/>
    </row>
    <row r="39" spans="1:25" s="242" customFormat="1" x14ac:dyDescent="0.3">
      <c r="B39" s="243"/>
      <c r="W39" s="244"/>
      <c r="X39" s="244"/>
    </row>
    <row r="40" spans="1:25" s="242" customFormat="1" x14ac:dyDescent="0.3">
      <c r="A40" s="245" t="str">
        <f t="shared" ref="A40:U40" si="12">A29</f>
        <v>EBITDA</v>
      </c>
      <c r="B40" s="243">
        <f t="shared" ca="1" si="12"/>
        <v>6.3552627097961301</v>
      </c>
      <c r="C40" s="246">
        <f t="shared" ca="1" si="12"/>
        <v>10.490441299944337</v>
      </c>
      <c r="D40" s="246">
        <f t="shared" ca="1" si="12"/>
        <v>4.3281227230023127</v>
      </c>
      <c r="E40" s="246">
        <f t="shared" ca="1" si="12"/>
        <v>4.107774803453129</v>
      </c>
      <c r="F40" s="246">
        <f t="shared" ca="1" si="12"/>
        <v>3.9034972171096949</v>
      </c>
      <c r="G40" s="246">
        <f t="shared" ca="1" si="12"/>
        <v>3.5561166600281888</v>
      </c>
      <c r="H40" s="246">
        <f t="shared" ca="1" si="12"/>
        <v>3.2276027500790159</v>
      </c>
      <c r="I40" s="246">
        <f t="shared" ca="1" si="12"/>
        <v>3.0682298137112554</v>
      </c>
      <c r="J40" s="246">
        <f t="shared" ca="1" si="12"/>
        <v>2.9088463268660139</v>
      </c>
      <c r="K40" s="246">
        <f t="shared" ca="1" si="12"/>
        <v>2.7494522658843392</v>
      </c>
      <c r="L40" s="246">
        <f t="shared" ca="1" si="12"/>
        <v>2.5982031715567007</v>
      </c>
      <c r="M40" s="246">
        <f t="shared" ca="1" si="12"/>
        <v>2.4667337021658504</v>
      </c>
      <c r="N40" s="246">
        <f t="shared" ca="1" si="12"/>
        <v>2.3469446018161446</v>
      </c>
      <c r="O40" s="246">
        <f t="shared" ca="1" si="12"/>
        <v>2.2271557389581007</v>
      </c>
      <c r="P40" s="246">
        <f t="shared" ca="1" si="12"/>
        <v>2.1073666386083949</v>
      </c>
      <c r="Q40" s="246">
        <f t="shared" ca="1" si="12"/>
        <v>1.6210878794153023</v>
      </c>
      <c r="R40" s="246">
        <f t="shared" ca="1" si="12"/>
        <v>0.6323959063363398</v>
      </c>
      <c r="S40" s="246">
        <f t="shared" ca="1" si="12"/>
        <v>6.8289950459879678E-2</v>
      </c>
      <c r="T40" s="246">
        <f t="shared" ca="1" si="12"/>
        <v>6.4692616861757757E-2</v>
      </c>
      <c r="U40" s="246">
        <f t="shared" ca="1" si="12"/>
        <v>6.1095520755297623E-2</v>
      </c>
      <c r="W40" s="244"/>
      <c r="X40" s="244"/>
    </row>
    <row r="41" spans="1:25" s="242" customFormat="1" x14ac:dyDescent="0.3">
      <c r="A41" s="245" t="str">
        <f t="shared" ref="A41:U41" si="13">A30</f>
        <v>New O&amp;M expenses</v>
      </c>
      <c r="B41" s="243">
        <f t="shared" si="13"/>
        <v>0.79829079410000003</v>
      </c>
      <c r="C41" s="246">
        <f t="shared" si="13"/>
        <v>1.2454862225309999</v>
      </c>
      <c r="D41" s="246">
        <f t="shared" si="13"/>
        <v>1.4790709118596019</v>
      </c>
      <c r="E41" s="246">
        <f t="shared" si="13"/>
        <v>1.3135993047423367</v>
      </c>
      <c r="F41" s="246">
        <f t="shared" si="13"/>
        <v>1.5490979248463081</v>
      </c>
      <c r="G41" s="246">
        <f t="shared" si="13"/>
        <v>1.3855940415003267</v>
      </c>
      <c r="H41" s="246">
        <f t="shared" si="13"/>
        <v>1.6231156906634068</v>
      </c>
      <c r="I41" s="246">
        <f t="shared" si="13"/>
        <v>1.4616916964830857</v>
      </c>
      <c r="J41" s="246">
        <f t="shared" si="13"/>
        <v>1.4513516934601483</v>
      </c>
      <c r="K41" s="246">
        <f t="shared" si="13"/>
        <v>1.5421261492368352</v>
      </c>
      <c r="L41" s="246">
        <f t="shared" si="13"/>
        <v>1.7840463880260631</v>
      </c>
      <c r="M41" s="246">
        <f t="shared" si="13"/>
        <v>1.6271446146997075</v>
      </c>
      <c r="N41" s="246">
        <f t="shared" si="13"/>
        <v>1.8714539395544814</v>
      </c>
      <c r="O41" s="246">
        <f t="shared" si="13"/>
        <v>1.7170084037744839</v>
      </c>
      <c r="P41" s="246">
        <f t="shared" si="13"/>
        <v>1.9638430056100216</v>
      </c>
      <c r="Q41" s="246">
        <f t="shared" si="13"/>
        <v>1.8119937272928497</v>
      </c>
      <c r="R41" s="246">
        <f t="shared" si="13"/>
        <v>2.0614975627085692</v>
      </c>
      <c r="S41" s="246">
        <f t="shared" si="13"/>
        <v>1.9123925458474742</v>
      </c>
      <c r="T41" s="246">
        <f t="shared" si="13"/>
        <v>1.9147177800557609</v>
      </c>
      <c r="U41" s="246">
        <f t="shared" si="13"/>
        <v>2.268513468109616</v>
      </c>
      <c r="W41" s="244"/>
      <c r="X41" s="244"/>
    </row>
    <row r="42" spans="1:25" s="242" customFormat="1" x14ac:dyDescent="0.3">
      <c r="A42" s="245" t="s">
        <v>92</v>
      </c>
      <c r="B42" s="243">
        <f ca="1">B40+B41</f>
        <v>7.1535535038961298</v>
      </c>
      <c r="C42" s="246">
        <f t="shared" ref="C42:U42" ca="1" si="14">C40+C41</f>
        <v>11.735927522475336</v>
      </c>
      <c r="D42" s="246">
        <f t="shared" ca="1" si="14"/>
        <v>5.8071936348619149</v>
      </c>
      <c r="E42" s="246">
        <f t="shared" ca="1" si="14"/>
        <v>5.4213741081954652</v>
      </c>
      <c r="F42" s="246">
        <f t="shared" ca="1" si="14"/>
        <v>5.452595141956003</v>
      </c>
      <c r="G42" s="246">
        <f t="shared" ca="1" si="14"/>
        <v>4.9417107015285158</v>
      </c>
      <c r="H42" s="246">
        <f t="shared" ca="1" si="14"/>
        <v>4.8507184407424226</v>
      </c>
      <c r="I42" s="246">
        <f t="shared" ca="1" si="14"/>
        <v>4.5299215101943409</v>
      </c>
      <c r="J42" s="246">
        <f t="shared" ca="1" si="14"/>
        <v>4.3601980203261625</v>
      </c>
      <c r="K42" s="246">
        <f t="shared" ca="1" si="14"/>
        <v>4.2915784151211742</v>
      </c>
      <c r="L42" s="246">
        <f t="shared" ca="1" si="14"/>
        <v>4.382249559582764</v>
      </c>
      <c r="M42" s="246">
        <f t="shared" ca="1" si="14"/>
        <v>4.0938783168655579</v>
      </c>
      <c r="N42" s="246">
        <f t="shared" ca="1" si="14"/>
        <v>4.2183985413706262</v>
      </c>
      <c r="O42" s="246">
        <f t="shared" ca="1" si="14"/>
        <v>3.9441641427325846</v>
      </c>
      <c r="P42" s="246">
        <f t="shared" ca="1" si="14"/>
        <v>4.0712096442184169</v>
      </c>
      <c r="Q42" s="246">
        <f t="shared" ca="1" si="14"/>
        <v>3.4330816067081518</v>
      </c>
      <c r="R42" s="246">
        <f t="shared" ca="1" si="14"/>
        <v>2.6938934690449088</v>
      </c>
      <c r="S42" s="246">
        <f t="shared" ca="1" si="14"/>
        <v>1.9806824963073539</v>
      </c>
      <c r="T42" s="246">
        <f t="shared" ca="1" si="14"/>
        <v>1.9794103969175185</v>
      </c>
      <c r="U42" s="246">
        <f t="shared" ca="1" si="14"/>
        <v>2.3296089888649134</v>
      </c>
      <c r="W42" s="244"/>
      <c r="X42" s="244"/>
    </row>
    <row r="43" spans="1:25" s="242" customFormat="1" x14ac:dyDescent="0.3">
      <c r="A43" s="255" t="s">
        <v>99</v>
      </c>
      <c r="B43" s="256">
        <f ca="1">NPV($B$12,B42:U42)</f>
        <v>56.173510544247577</v>
      </c>
      <c r="W43" s="244"/>
      <c r="X43" s="244"/>
    </row>
    <row r="44" spans="1:25" s="242" customFormat="1" ht="14.5" thickBot="1" x14ac:dyDescent="0.35">
      <c r="A44" s="255"/>
      <c r="B44" s="256"/>
      <c r="W44" s="244"/>
      <c r="X44" s="244"/>
    </row>
    <row r="45" spans="1:25" ht="14.5" thickBot="1" x14ac:dyDescent="0.35">
      <c r="A45" s="251" t="s">
        <v>93</v>
      </c>
      <c r="B45" s="252">
        <f ca="1">B38/B43</f>
        <v>0</v>
      </c>
    </row>
    <row r="50" spans="2:21" x14ac:dyDescent="0.3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</row>
    <row r="51" spans="2:21" x14ac:dyDescent="0.3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</row>
    <row r="52" spans="2:21" x14ac:dyDescent="0.3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</row>
    <row r="53" spans="2:21" x14ac:dyDescent="0.3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</row>
    <row r="55" spans="2:21" x14ac:dyDescent="0.3">
      <c r="B55" s="248"/>
    </row>
    <row r="56" spans="2:21" x14ac:dyDescent="0.3">
      <c r="B56" s="249"/>
      <c r="C56" s="249"/>
      <c r="D56" s="249"/>
    </row>
    <row r="57" spans="2:21" x14ac:dyDescent="0.3">
      <c r="B57" s="250"/>
      <c r="C57" s="250"/>
      <c r="D57" s="250"/>
    </row>
    <row r="58" spans="2:21" x14ac:dyDescent="0.3">
      <c r="B58" s="250"/>
      <c r="C58" s="250"/>
      <c r="D58" s="250"/>
    </row>
    <row r="59" spans="2:21" x14ac:dyDescent="0.3">
      <c r="B59" s="250"/>
      <c r="C59" s="250"/>
      <c r="D59" s="250"/>
    </row>
    <row r="60" spans="2:21" x14ac:dyDescent="0.3">
      <c r="B60" s="250"/>
      <c r="C60" s="250"/>
      <c r="D60" s="250"/>
    </row>
    <row r="61" spans="2:21" x14ac:dyDescent="0.3">
      <c r="B61" s="249"/>
      <c r="C61" s="249"/>
      <c r="D61" s="249"/>
    </row>
  </sheetData>
  <pageMargins left="0.7" right="0.7" top="0.75" bottom="0.75" header="0.3" footer="0.3"/>
  <pageSetup scale="54" orientation="landscape" r:id="rId1"/>
  <ignoredErrors>
    <ignoredError sqref="B27:U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AD66"/>
  <sheetViews>
    <sheetView topLeftCell="D1" workbookViewId="0">
      <selection activeCell="H15" sqref="H15:AD16"/>
    </sheetView>
  </sheetViews>
  <sheetFormatPr defaultColWidth="8.81640625" defaultRowHeight="12.5" outlineLevelCol="1" x14ac:dyDescent="0.25"/>
  <cols>
    <col min="1" max="1" width="1.54296875" style="49" customWidth="1"/>
    <col min="2" max="2" width="1.54296875" style="58" customWidth="1"/>
    <col min="3" max="3" width="10.54296875" style="58" customWidth="1"/>
    <col min="4" max="4" width="5.54296875" style="58" customWidth="1"/>
    <col min="5" max="5" width="45.54296875" style="49" customWidth="1"/>
    <col min="6" max="6" width="18.81640625" style="49" customWidth="1" outlineLevel="1"/>
    <col min="7" max="7" width="27.81640625" style="49" customWidth="1" outlineLevel="1"/>
    <col min="8" max="10" width="6.54296875" style="49" customWidth="1"/>
    <col min="11" max="30" width="6.54296875" style="98" customWidth="1"/>
    <col min="31" max="31" width="8.81640625" style="49"/>
    <col min="32" max="32" width="16.453125" style="49" bestFit="1" customWidth="1"/>
    <col min="33" max="16384" width="8.81640625" style="49"/>
  </cols>
  <sheetData>
    <row r="1" spans="2:30" ht="8.15" customHeight="1" x14ac:dyDescent="0.25"/>
    <row r="2" spans="2:30" ht="8.15" customHeight="1" x14ac:dyDescent="0.3">
      <c r="D2" s="59"/>
    </row>
    <row r="3" spans="2:30" s="50" customFormat="1" ht="15.5" x14ac:dyDescent="0.35">
      <c r="B3" s="60" t="s">
        <v>43</v>
      </c>
      <c r="C3" s="60"/>
      <c r="D3" s="6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2:30" ht="0.65" customHeight="1" x14ac:dyDescent="0.25">
      <c r="C4" s="58" t="s">
        <v>32</v>
      </c>
      <c r="E4" s="49" t="s">
        <v>130</v>
      </c>
      <c r="H4" s="124">
        <v>106.27750166241572</v>
      </c>
      <c r="I4" s="124">
        <v>59.763160345169105</v>
      </c>
      <c r="J4" s="124">
        <v>47.42980153669594</v>
      </c>
      <c r="K4" s="125">
        <v>1.3664497399341384</v>
      </c>
      <c r="L4" s="125">
        <v>4.625682349850611</v>
      </c>
      <c r="M4" s="125">
        <v>5.4691557161750861</v>
      </c>
      <c r="N4" s="125">
        <v>4.2831919814344879</v>
      </c>
      <c r="O4" s="125">
        <v>4.1482419178215189</v>
      </c>
      <c r="P4" s="125">
        <v>4.2721420973599527</v>
      </c>
      <c r="Q4" s="125">
        <v>4.2989141703183007</v>
      </c>
      <c r="R4" s="125">
        <v>6.0531949792484969</v>
      </c>
      <c r="S4" s="125">
        <v>5.4213316655018566</v>
      </c>
      <c r="T4" s="125">
        <v>5.5119492926115816</v>
      </c>
      <c r="U4" s="125">
        <v>5.6094252054359046</v>
      </c>
      <c r="V4" s="125">
        <v>5.709582621824179</v>
      </c>
      <c r="W4" s="125">
        <v>5.8124892867311075</v>
      </c>
      <c r="X4" s="125">
        <v>5.9139347949545016</v>
      </c>
      <c r="Y4" s="125">
        <v>6.0182759528764418</v>
      </c>
      <c r="Z4" s="125">
        <v>6.1255912341105248</v>
      </c>
      <c r="AA4" s="125">
        <v>6.2359566544917211</v>
      </c>
      <c r="AB4" s="125">
        <v>6.3494586943581588</v>
      </c>
      <c r="AC4" s="125">
        <v>6.4662120776486631</v>
      </c>
      <c r="AD4" s="125">
        <v>6.5863212297284868</v>
      </c>
    </row>
    <row r="6" spans="2:30" ht="13" x14ac:dyDescent="0.3">
      <c r="C6" s="59"/>
      <c r="D6" s="59"/>
      <c r="E6" s="257" t="s">
        <v>143</v>
      </c>
      <c r="F6" s="257"/>
      <c r="G6" s="258"/>
      <c r="H6" s="64" t="s">
        <v>39</v>
      </c>
      <c r="I6" s="65"/>
      <c r="J6" s="65"/>
      <c r="K6" s="93" t="s">
        <v>38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</row>
    <row r="7" spans="2:30" ht="26" x14ac:dyDescent="0.3">
      <c r="C7" s="59" t="s">
        <v>26</v>
      </c>
      <c r="D7" s="66" t="s">
        <v>37</v>
      </c>
      <c r="E7" s="95" t="s">
        <v>48</v>
      </c>
      <c r="F7" s="259"/>
      <c r="G7" s="259" t="s">
        <v>20</v>
      </c>
      <c r="H7" s="77" t="s">
        <v>40</v>
      </c>
      <c r="I7" s="77" t="s">
        <v>41</v>
      </c>
      <c r="J7" s="77" t="s">
        <v>49</v>
      </c>
      <c r="K7" s="95">
        <v>2026</v>
      </c>
      <c r="L7" s="95">
        <f t="shared" ref="L7:AD7" si="0">K7+1</f>
        <v>2027</v>
      </c>
      <c r="M7" s="95">
        <f t="shared" si="0"/>
        <v>2028</v>
      </c>
      <c r="N7" s="95">
        <f t="shared" si="0"/>
        <v>2029</v>
      </c>
      <c r="O7" s="95">
        <f t="shared" si="0"/>
        <v>2030</v>
      </c>
      <c r="P7" s="95">
        <f t="shared" si="0"/>
        <v>2031</v>
      </c>
      <c r="Q7" s="95">
        <f t="shared" si="0"/>
        <v>2032</v>
      </c>
      <c r="R7" s="95">
        <f t="shared" si="0"/>
        <v>2033</v>
      </c>
      <c r="S7" s="95">
        <f t="shared" si="0"/>
        <v>2034</v>
      </c>
      <c r="T7" s="95">
        <f t="shared" si="0"/>
        <v>2035</v>
      </c>
      <c r="U7" s="95">
        <f t="shared" si="0"/>
        <v>2036</v>
      </c>
      <c r="V7" s="95">
        <f t="shared" si="0"/>
        <v>2037</v>
      </c>
      <c r="W7" s="95">
        <f t="shared" si="0"/>
        <v>2038</v>
      </c>
      <c r="X7" s="95">
        <f t="shared" si="0"/>
        <v>2039</v>
      </c>
      <c r="Y7" s="95">
        <f t="shared" si="0"/>
        <v>2040</v>
      </c>
      <c r="Z7" s="95">
        <f t="shared" si="0"/>
        <v>2041</v>
      </c>
      <c r="AA7" s="95">
        <f t="shared" si="0"/>
        <v>2042</v>
      </c>
      <c r="AB7" s="95">
        <f t="shared" si="0"/>
        <v>2043</v>
      </c>
      <c r="AC7" s="95">
        <f t="shared" si="0"/>
        <v>2044</v>
      </c>
      <c r="AD7" s="95">
        <f t="shared" si="0"/>
        <v>2045</v>
      </c>
    </row>
    <row r="8" spans="2:30" s="62" customFormat="1" ht="14.5" x14ac:dyDescent="0.35">
      <c r="B8" s="61"/>
      <c r="C8" s="61" t="str">
        <f>E6</f>
        <v>KPCo</v>
      </c>
      <c r="D8" s="67"/>
      <c r="E8" s="260" t="s">
        <v>46</v>
      </c>
      <c r="F8" s="261">
        <v>370.1</v>
      </c>
      <c r="G8" s="262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</row>
    <row r="9" spans="2:30" s="62" customFormat="1" ht="14.5" x14ac:dyDescent="0.35">
      <c r="B9" s="61"/>
      <c r="C9" s="61" t="str">
        <f t="shared" ref="C9:C19" si="1">C8</f>
        <v>KPCo</v>
      </c>
      <c r="D9" s="67"/>
      <c r="E9" s="260" t="s">
        <v>45</v>
      </c>
      <c r="F9" s="261">
        <v>397</v>
      </c>
      <c r="G9" s="262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</row>
    <row r="10" spans="2:30" s="62" customFormat="1" ht="15" thickBot="1" x14ac:dyDescent="0.4">
      <c r="B10" s="61"/>
      <c r="C10" s="61" t="str">
        <f t="shared" si="1"/>
        <v>KPCo</v>
      </c>
      <c r="D10" s="67"/>
      <c r="E10" s="102" t="s">
        <v>100</v>
      </c>
      <c r="F10" s="109">
        <v>303</v>
      </c>
      <c r="G10" s="63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</row>
    <row r="11" spans="2:30" s="62" customFormat="1" ht="13.5" thickBot="1" x14ac:dyDescent="0.4">
      <c r="B11" s="61"/>
      <c r="C11" s="61" t="str">
        <f t="shared" si="1"/>
        <v>KPCo</v>
      </c>
      <c r="D11" s="69"/>
      <c r="E11" s="99" t="s">
        <v>127</v>
      </c>
      <c r="F11" s="110"/>
      <c r="G11" s="75"/>
      <c r="H11" s="116">
        <v>31.308181988500003</v>
      </c>
      <c r="I11" s="116">
        <v>28.298679455025201</v>
      </c>
      <c r="J11" s="116">
        <v>28.298679455025201</v>
      </c>
      <c r="K11" s="92">
        <v>14.492916195399999</v>
      </c>
      <c r="L11" s="92">
        <v>16.8152657931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92">
        <v>0</v>
      </c>
    </row>
    <row r="12" spans="2:30" s="62" customFormat="1" ht="13" thickBot="1" x14ac:dyDescent="0.4">
      <c r="B12" s="61"/>
      <c r="C12" s="61" t="str">
        <f t="shared" si="1"/>
        <v>KPCo</v>
      </c>
      <c r="D12" s="67"/>
      <c r="E12" s="68"/>
      <c r="F12" s="111"/>
      <c r="G12" s="63"/>
      <c r="H12" s="115"/>
      <c r="I12" s="115"/>
      <c r="J12" s="115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2:30" s="171" customFormat="1" ht="13.5" thickBot="1" x14ac:dyDescent="0.4">
      <c r="B13" s="168"/>
      <c r="C13" s="61" t="str">
        <f t="shared" si="1"/>
        <v>KPCo</v>
      </c>
      <c r="D13" s="174"/>
      <c r="E13" s="173" t="s">
        <v>128</v>
      </c>
      <c r="F13" s="175"/>
      <c r="G13" s="175"/>
      <c r="H13" s="116">
        <v>31.308181988500003</v>
      </c>
      <c r="I13" s="116">
        <v>28.298679455025201</v>
      </c>
      <c r="J13" s="116">
        <v>28.298679455025201</v>
      </c>
      <c r="K13" s="92">
        <v>14.492916195399999</v>
      </c>
      <c r="L13" s="92">
        <v>16.8152657931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92">
        <v>0</v>
      </c>
    </row>
    <row r="14" spans="2:30" s="62" customFormat="1" x14ac:dyDescent="0.35">
      <c r="B14" s="61"/>
      <c r="C14" s="61" t="str">
        <f t="shared" si="1"/>
        <v>KPCo</v>
      </c>
      <c r="D14" s="67"/>
      <c r="E14" s="72"/>
      <c r="F14" s="73"/>
      <c r="G14" s="73"/>
      <c r="H14" s="74"/>
      <c r="I14" s="74"/>
      <c r="J14" s="74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</row>
    <row r="15" spans="2:30" s="62" customFormat="1" x14ac:dyDescent="0.35">
      <c r="B15" s="61"/>
      <c r="C15" s="61" t="str">
        <f t="shared" si="1"/>
        <v>KPCo</v>
      </c>
      <c r="D15" s="67"/>
      <c r="E15" s="103" t="s">
        <v>139</v>
      </c>
      <c r="F15" s="83"/>
      <c r="G15" s="71"/>
      <c r="H15" s="299"/>
      <c r="I15" s="299"/>
      <c r="J15" s="299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</row>
    <row r="16" spans="2:30" s="62" customFormat="1" ht="13" thickBot="1" x14ac:dyDescent="0.4">
      <c r="B16" s="61"/>
      <c r="C16" s="61" t="str">
        <f t="shared" si="1"/>
        <v>KPCo</v>
      </c>
      <c r="D16" s="67"/>
      <c r="E16" s="103" t="s">
        <v>47</v>
      </c>
      <c r="F16" s="83"/>
      <c r="G16" s="71"/>
      <c r="H16" s="299"/>
      <c r="I16" s="299"/>
      <c r="J16" s="299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</row>
    <row r="17" spans="2:30" s="62" customFormat="1" ht="13.5" thickBot="1" x14ac:dyDescent="0.4">
      <c r="B17" s="61"/>
      <c r="C17" s="61" t="str">
        <f t="shared" si="1"/>
        <v>KPCo</v>
      </c>
      <c r="D17" s="69"/>
      <c r="E17" s="99" t="s">
        <v>129</v>
      </c>
      <c r="F17" s="76"/>
      <c r="G17" s="75"/>
      <c r="H17" s="116">
        <v>32.782035865102081</v>
      </c>
      <c r="I17" s="116">
        <v>16.415939040837007</v>
      </c>
      <c r="J17" s="116">
        <v>13.38470913165968</v>
      </c>
      <c r="K17" s="92">
        <v>0.79829079410000003</v>
      </c>
      <c r="L17" s="92">
        <v>1.2454862225309999</v>
      </c>
      <c r="M17" s="92">
        <v>1.4790709118596019</v>
      </c>
      <c r="N17" s="92">
        <v>1.3135993047423367</v>
      </c>
      <c r="O17" s="92">
        <v>1.5490979248463081</v>
      </c>
      <c r="P17" s="92">
        <v>1.3855940415003267</v>
      </c>
      <c r="Q17" s="92">
        <v>1.6231156906634068</v>
      </c>
      <c r="R17" s="92">
        <v>1.4616916964830857</v>
      </c>
      <c r="S17" s="92">
        <v>1.4513516934601483</v>
      </c>
      <c r="T17" s="92">
        <v>1.5421261492368352</v>
      </c>
      <c r="U17" s="92">
        <v>1.7840463880260631</v>
      </c>
      <c r="V17" s="92">
        <v>1.6271446146997075</v>
      </c>
      <c r="W17" s="92">
        <v>1.8714539395544814</v>
      </c>
      <c r="X17" s="92">
        <v>1.7170084037744839</v>
      </c>
      <c r="Y17" s="92">
        <v>1.9638430056100216</v>
      </c>
      <c r="Z17" s="92">
        <v>1.8119937272928497</v>
      </c>
      <c r="AA17" s="92">
        <v>2.0614975627085692</v>
      </c>
      <c r="AB17" s="92">
        <v>1.9123925458474742</v>
      </c>
      <c r="AC17" s="92">
        <v>1.9147177800557609</v>
      </c>
      <c r="AD17" s="92">
        <v>2.268513468109616</v>
      </c>
    </row>
    <row r="18" spans="2:30" s="62" customFormat="1" ht="13" thickBot="1" x14ac:dyDescent="0.4">
      <c r="B18" s="61"/>
      <c r="C18" s="61" t="str">
        <f t="shared" si="1"/>
        <v>KPCo</v>
      </c>
      <c r="D18" s="67"/>
      <c r="E18" s="70"/>
      <c r="F18" s="83"/>
      <c r="G18" s="71"/>
      <c r="H18" s="115"/>
      <c r="I18" s="115"/>
      <c r="J18" s="115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</row>
    <row r="19" spans="2:30" s="171" customFormat="1" ht="13.5" thickBot="1" x14ac:dyDescent="0.4">
      <c r="B19" s="168"/>
      <c r="C19" s="61" t="str">
        <f t="shared" si="1"/>
        <v>KPCo</v>
      </c>
      <c r="D19" s="168"/>
      <c r="E19" s="169" t="s">
        <v>130</v>
      </c>
      <c r="F19" s="176"/>
      <c r="G19" s="170"/>
      <c r="H19" s="172">
        <v>32.782035865102081</v>
      </c>
      <c r="I19" s="172">
        <v>16.415939040837007</v>
      </c>
      <c r="J19" s="172">
        <v>13.38470913165968</v>
      </c>
      <c r="K19" s="172">
        <v>0.79829079410000003</v>
      </c>
      <c r="L19" s="172">
        <v>1.2454862225309999</v>
      </c>
      <c r="M19" s="172">
        <v>1.4790709118596019</v>
      </c>
      <c r="N19" s="172">
        <v>1.3135993047423367</v>
      </c>
      <c r="O19" s="172">
        <v>1.5490979248463081</v>
      </c>
      <c r="P19" s="172">
        <v>1.3855940415003267</v>
      </c>
      <c r="Q19" s="172">
        <v>1.6231156906634068</v>
      </c>
      <c r="R19" s="172">
        <v>1.4616916964830857</v>
      </c>
      <c r="S19" s="172">
        <v>1.4513516934601483</v>
      </c>
      <c r="T19" s="172">
        <v>1.5421261492368352</v>
      </c>
      <c r="U19" s="172">
        <v>1.7840463880260631</v>
      </c>
      <c r="V19" s="172">
        <v>1.6271446146997075</v>
      </c>
      <c r="W19" s="172">
        <v>1.8714539395544814</v>
      </c>
      <c r="X19" s="172">
        <v>1.7170084037744839</v>
      </c>
      <c r="Y19" s="172">
        <v>1.9638430056100216</v>
      </c>
      <c r="Z19" s="172">
        <v>1.8119937272928497</v>
      </c>
      <c r="AA19" s="172">
        <v>2.0614975627085692</v>
      </c>
      <c r="AB19" s="172">
        <v>1.9123925458474742</v>
      </c>
      <c r="AC19" s="172">
        <v>1.9147177800557609</v>
      </c>
      <c r="AD19" s="172">
        <v>2.268513468109616</v>
      </c>
    </row>
    <row r="20" spans="2:30" x14ac:dyDescent="0.25">
      <c r="H20" s="124"/>
      <c r="I20" s="124"/>
      <c r="J20" s="124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</row>
    <row r="21" spans="2:30" x14ac:dyDescent="0.25">
      <c r="H21" s="91"/>
    </row>
    <row r="22" spans="2:30" x14ac:dyDescent="0.25">
      <c r="H22" s="207"/>
      <c r="I22" s="91"/>
      <c r="J22" s="91"/>
    </row>
    <row r="23" spans="2:30" x14ac:dyDescent="0.25">
      <c r="I23" s="91"/>
      <c r="J23" s="91"/>
    </row>
    <row r="24" spans="2:30" x14ac:dyDescent="0.25">
      <c r="I24" s="91"/>
      <c r="J24" s="91"/>
    </row>
    <row r="25" spans="2:30" x14ac:dyDescent="0.25">
      <c r="I25" s="91"/>
      <c r="J25" s="91"/>
    </row>
    <row r="26" spans="2:30" x14ac:dyDescent="0.25">
      <c r="I26" s="91"/>
      <c r="J26" s="91"/>
    </row>
    <row r="27" spans="2:30" x14ac:dyDescent="0.25">
      <c r="I27" s="91"/>
      <c r="J27" s="91"/>
    </row>
    <row r="28" spans="2:30" x14ac:dyDescent="0.25">
      <c r="I28" s="91"/>
      <c r="J28" s="91"/>
    </row>
    <row r="29" spans="2:30" x14ac:dyDescent="0.25">
      <c r="I29" s="91"/>
      <c r="J29" s="91"/>
    </row>
    <row r="30" spans="2:30" x14ac:dyDescent="0.25">
      <c r="I30" s="91"/>
      <c r="J30" s="91"/>
    </row>
    <row r="31" spans="2:30" x14ac:dyDescent="0.25">
      <c r="I31" s="91"/>
      <c r="J31" s="91"/>
    </row>
    <row r="32" spans="2:30" x14ac:dyDescent="0.25">
      <c r="I32" s="91"/>
      <c r="J32" s="91"/>
    </row>
    <row r="33" spans="9:10" x14ac:dyDescent="0.25">
      <c r="I33" s="91"/>
      <c r="J33" s="91"/>
    </row>
    <row r="34" spans="9:10" x14ac:dyDescent="0.25">
      <c r="I34" s="91"/>
      <c r="J34" s="91"/>
    </row>
    <row r="35" spans="9:10" x14ac:dyDescent="0.25">
      <c r="I35" s="91"/>
      <c r="J35" s="91"/>
    </row>
    <row r="36" spans="9:10" x14ac:dyDescent="0.25">
      <c r="I36" s="91"/>
      <c r="J36" s="91"/>
    </row>
    <row r="37" spans="9:10" x14ac:dyDescent="0.25">
      <c r="I37" s="91"/>
      <c r="J37" s="91"/>
    </row>
    <row r="38" spans="9:10" x14ac:dyDescent="0.25">
      <c r="I38" s="91"/>
      <c r="J38" s="91"/>
    </row>
    <row r="39" spans="9:10" x14ac:dyDescent="0.25">
      <c r="I39" s="91"/>
      <c r="J39" s="91"/>
    </row>
    <row r="40" spans="9:10" x14ac:dyDescent="0.25">
      <c r="I40" s="91"/>
      <c r="J40" s="91"/>
    </row>
    <row r="41" spans="9:10" x14ac:dyDescent="0.25">
      <c r="I41" s="91"/>
      <c r="J41" s="91"/>
    </row>
    <row r="42" spans="9:10" x14ac:dyDescent="0.25">
      <c r="I42" s="91"/>
      <c r="J42" s="91"/>
    </row>
    <row r="43" spans="9:10" x14ac:dyDescent="0.25">
      <c r="I43" s="91"/>
      <c r="J43" s="91"/>
    </row>
    <row r="44" spans="9:10" x14ac:dyDescent="0.25">
      <c r="I44" s="91"/>
      <c r="J44" s="91"/>
    </row>
    <row r="45" spans="9:10" x14ac:dyDescent="0.25">
      <c r="I45" s="91"/>
      <c r="J45" s="91"/>
    </row>
    <row r="46" spans="9:10" x14ac:dyDescent="0.25">
      <c r="I46" s="91"/>
      <c r="J46" s="91"/>
    </row>
    <row r="47" spans="9:10" x14ac:dyDescent="0.25">
      <c r="I47" s="91"/>
      <c r="J47" s="91"/>
    </row>
    <row r="48" spans="9:10" x14ac:dyDescent="0.25">
      <c r="I48" s="91"/>
      <c r="J48" s="91"/>
    </row>
    <row r="49" spans="9:10" x14ac:dyDescent="0.25">
      <c r="I49" s="91"/>
      <c r="J49" s="91"/>
    </row>
    <row r="50" spans="9:10" x14ac:dyDescent="0.25">
      <c r="I50" s="91"/>
      <c r="J50" s="91"/>
    </row>
    <row r="51" spans="9:10" x14ac:dyDescent="0.25">
      <c r="I51" s="91"/>
      <c r="J51" s="91"/>
    </row>
    <row r="52" spans="9:10" x14ac:dyDescent="0.25">
      <c r="I52" s="91"/>
      <c r="J52" s="91"/>
    </row>
    <row r="53" spans="9:10" x14ac:dyDescent="0.25">
      <c r="I53" s="91"/>
      <c r="J53" s="91"/>
    </row>
    <row r="54" spans="9:10" x14ac:dyDescent="0.25">
      <c r="I54" s="91"/>
      <c r="J54" s="91"/>
    </row>
    <row r="55" spans="9:10" x14ac:dyDescent="0.25">
      <c r="I55" s="91"/>
      <c r="J55" s="91"/>
    </row>
    <row r="56" spans="9:10" x14ac:dyDescent="0.25">
      <c r="I56" s="91"/>
      <c r="J56" s="91"/>
    </row>
    <row r="57" spans="9:10" x14ac:dyDescent="0.25">
      <c r="I57" s="91"/>
      <c r="J57" s="91"/>
    </row>
    <row r="58" spans="9:10" x14ac:dyDescent="0.25">
      <c r="I58" s="91"/>
      <c r="J58" s="91"/>
    </row>
    <row r="59" spans="9:10" x14ac:dyDescent="0.25">
      <c r="I59" s="91"/>
      <c r="J59" s="91"/>
    </row>
    <row r="60" spans="9:10" x14ac:dyDescent="0.25">
      <c r="I60" s="91"/>
      <c r="J60" s="91"/>
    </row>
    <row r="61" spans="9:10" x14ac:dyDescent="0.25">
      <c r="I61" s="91"/>
      <c r="J61" s="91"/>
    </row>
    <row r="62" spans="9:10" x14ac:dyDescent="0.25">
      <c r="I62" s="91"/>
      <c r="J62" s="91"/>
    </row>
    <row r="63" spans="9:10" x14ac:dyDescent="0.25">
      <c r="I63" s="91"/>
      <c r="J63" s="91"/>
    </row>
    <row r="64" spans="9:10" x14ac:dyDescent="0.25">
      <c r="I64" s="91"/>
      <c r="J64" s="91"/>
    </row>
    <row r="65" spans="9:10" x14ac:dyDescent="0.25">
      <c r="I65" s="91"/>
      <c r="J65" s="91"/>
    </row>
    <row r="66" spans="9:10" x14ac:dyDescent="0.25">
      <c r="I66" s="91"/>
      <c r="J66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1:AD35"/>
  <sheetViews>
    <sheetView zoomScale="90" zoomScaleNormal="90" workbookViewId="0">
      <selection activeCell="A23" sqref="A23"/>
    </sheetView>
  </sheetViews>
  <sheetFormatPr defaultColWidth="8.81640625" defaultRowHeight="12.5" outlineLevelRow="1" x14ac:dyDescent="0.25"/>
  <cols>
    <col min="1" max="2" width="1.54296875" style="49" customWidth="1"/>
    <col min="3" max="3" width="40.54296875" style="49" customWidth="1"/>
    <col min="4" max="4" width="8.81640625" style="49" customWidth="1"/>
    <col min="5" max="5" width="26.81640625" style="49" customWidth="1"/>
    <col min="6" max="6" width="10.54296875" style="49" customWidth="1"/>
    <col min="7" max="7" width="1.54296875" style="49" customWidth="1"/>
    <col min="8" max="8" width="10.54296875" style="98" customWidth="1"/>
    <col min="9" max="9" width="10.54296875" style="49" customWidth="1"/>
    <col min="10" max="10" width="1.54296875" style="49" customWidth="1"/>
    <col min="11" max="30" width="10.54296875" style="49" customWidth="1"/>
    <col min="31" max="16384" width="8.81640625" style="49"/>
  </cols>
  <sheetData>
    <row r="1" spans="3:30" ht="8.15" customHeight="1" x14ac:dyDescent="0.25"/>
    <row r="2" spans="3:30" ht="8.15" customHeight="1" x14ac:dyDescent="0.25"/>
    <row r="3" spans="3:30" s="50" customFormat="1" ht="15.5" x14ac:dyDescent="0.35">
      <c r="C3" s="51" t="s">
        <v>153</v>
      </c>
      <c r="H3" s="194"/>
    </row>
    <row r="5" spans="3:30" x14ac:dyDescent="0.25">
      <c r="K5" s="49">
        <v>1</v>
      </c>
      <c r="L5" s="49">
        <f t="shared" ref="L5:AD6" si="0">K5+1</f>
        <v>2</v>
      </c>
      <c r="M5" s="49">
        <f t="shared" si="0"/>
        <v>3</v>
      </c>
      <c r="N5" s="49">
        <f t="shared" si="0"/>
        <v>4</v>
      </c>
      <c r="O5" s="49">
        <f t="shared" si="0"/>
        <v>5</v>
      </c>
      <c r="P5" s="49">
        <f t="shared" si="0"/>
        <v>6</v>
      </c>
      <c r="Q5" s="49">
        <f t="shared" si="0"/>
        <v>7</v>
      </c>
      <c r="R5" s="49">
        <f t="shared" si="0"/>
        <v>8</v>
      </c>
      <c r="S5" s="49">
        <f t="shared" si="0"/>
        <v>9</v>
      </c>
      <c r="T5" s="49">
        <f t="shared" si="0"/>
        <v>10</v>
      </c>
      <c r="U5" s="49">
        <f t="shared" si="0"/>
        <v>11</v>
      </c>
      <c r="V5" s="49">
        <f t="shared" si="0"/>
        <v>12</v>
      </c>
      <c r="W5" s="49">
        <f t="shared" si="0"/>
        <v>13</v>
      </c>
      <c r="X5" s="49">
        <f t="shared" si="0"/>
        <v>14</v>
      </c>
      <c r="Y5" s="49">
        <f t="shared" si="0"/>
        <v>15</v>
      </c>
      <c r="Z5" s="49">
        <f t="shared" si="0"/>
        <v>16</v>
      </c>
      <c r="AA5" s="49">
        <f t="shared" si="0"/>
        <v>17</v>
      </c>
      <c r="AB5" s="49">
        <f t="shared" si="0"/>
        <v>18</v>
      </c>
      <c r="AC5" s="49">
        <f t="shared" si="0"/>
        <v>19</v>
      </c>
      <c r="AD5" s="49">
        <f t="shared" si="0"/>
        <v>20</v>
      </c>
    </row>
    <row r="6" spans="3:30" x14ac:dyDescent="0.25">
      <c r="F6" s="49" t="s">
        <v>20</v>
      </c>
      <c r="H6" s="98" t="s">
        <v>3</v>
      </c>
      <c r="I6" s="49" t="s">
        <v>18</v>
      </c>
      <c r="K6" s="49">
        <v>2026</v>
      </c>
      <c r="L6" s="49">
        <f t="shared" si="0"/>
        <v>2027</v>
      </c>
      <c r="M6" s="49">
        <f t="shared" si="0"/>
        <v>2028</v>
      </c>
      <c r="N6" s="49">
        <f t="shared" si="0"/>
        <v>2029</v>
      </c>
      <c r="O6" s="49">
        <f t="shared" si="0"/>
        <v>2030</v>
      </c>
      <c r="P6" s="49">
        <f t="shared" si="0"/>
        <v>2031</v>
      </c>
      <c r="Q6" s="49">
        <f t="shared" si="0"/>
        <v>2032</v>
      </c>
      <c r="R6" s="49">
        <f t="shared" si="0"/>
        <v>2033</v>
      </c>
      <c r="S6" s="49">
        <f t="shared" si="0"/>
        <v>2034</v>
      </c>
      <c r="T6" s="49">
        <f t="shared" si="0"/>
        <v>2035</v>
      </c>
      <c r="U6" s="49">
        <f t="shared" si="0"/>
        <v>2036</v>
      </c>
      <c r="V6" s="49">
        <f t="shared" si="0"/>
        <v>2037</v>
      </c>
      <c r="W6" s="49">
        <f t="shared" si="0"/>
        <v>2038</v>
      </c>
      <c r="X6" s="49">
        <f t="shared" si="0"/>
        <v>2039</v>
      </c>
      <c r="Y6" s="49">
        <f t="shared" si="0"/>
        <v>2040</v>
      </c>
      <c r="Z6" s="49">
        <f t="shared" si="0"/>
        <v>2041</v>
      </c>
      <c r="AA6" s="49">
        <f t="shared" si="0"/>
        <v>2042</v>
      </c>
      <c r="AB6" s="49">
        <f t="shared" si="0"/>
        <v>2043</v>
      </c>
      <c r="AC6" s="49">
        <f t="shared" si="0"/>
        <v>2044</v>
      </c>
      <c r="AD6" s="49">
        <f t="shared" si="0"/>
        <v>2045</v>
      </c>
    </row>
    <row r="7" spans="3:30" x14ac:dyDescent="0.25">
      <c r="L7" s="117"/>
      <c r="M7" s="117"/>
      <c r="N7" s="117"/>
    </row>
    <row r="8" spans="3:30" s="39" customFormat="1" ht="13" x14ac:dyDescent="0.3">
      <c r="C8" s="78" t="s">
        <v>46</v>
      </c>
      <c r="D8" s="53"/>
      <c r="E8" s="53"/>
      <c r="F8" s="53" t="s">
        <v>33</v>
      </c>
      <c r="G8" s="53"/>
      <c r="H8" s="303"/>
      <c r="I8" s="53" t="s">
        <v>30</v>
      </c>
      <c r="J8" s="53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</row>
    <row r="10" spans="3:30" outlineLevel="1" x14ac:dyDescent="0.25"/>
    <row r="11" spans="3:30" ht="13" x14ac:dyDescent="0.3">
      <c r="C11" s="78" t="s">
        <v>45</v>
      </c>
      <c r="D11" s="53"/>
      <c r="E11" s="53"/>
      <c r="F11" s="53" t="s">
        <v>33</v>
      </c>
      <c r="G11" s="53"/>
      <c r="H11" s="303"/>
      <c r="I11" s="53" t="s">
        <v>30</v>
      </c>
      <c r="J11" s="53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</row>
    <row r="13" spans="3:30" outlineLevel="1" x14ac:dyDescent="0.25">
      <c r="C13" s="57"/>
      <c r="D13" s="48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</row>
    <row r="14" spans="3:30" ht="13" x14ac:dyDescent="0.3">
      <c r="C14" s="78" t="s">
        <v>44</v>
      </c>
      <c r="D14" s="53"/>
      <c r="E14" s="53"/>
      <c r="F14" s="53" t="s">
        <v>33</v>
      </c>
      <c r="G14" s="53"/>
      <c r="H14" s="303"/>
      <c r="I14" s="53" t="s">
        <v>30</v>
      </c>
      <c r="J14" s="53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</row>
    <row r="15" spans="3:30" x14ac:dyDescent="0.25"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</row>
    <row r="16" spans="3:30" outlineLevel="1" x14ac:dyDescent="0.25"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3:30" ht="13" x14ac:dyDescent="0.3">
      <c r="C17" s="78" t="s">
        <v>34</v>
      </c>
      <c r="D17" s="53"/>
      <c r="E17" s="53"/>
      <c r="F17" s="53" t="s">
        <v>31</v>
      </c>
      <c r="G17" s="53"/>
      <c r="H17" s="303"/>
      <c r="I17" s="53" t="s">
        <v>30</v>
      </c>
      <c r="J17" s="53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</row>
    <row r="19" spans="3:30" outlineLevel="1" x14ac:dyDescent="0.25"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3:30" ht="13" x14ac:dyDescent="0.3">
      <c r="C20" s="78" t="s">
        <v>35</v>
      </c>
      <c r="D20" s="53"/>
      <c r="E20" s="53"/>
      <c r="F20" s="53" t="s">
        <v>31</v>
      </c>
      <c r="G20" s="53"/>
      <c r="H20" s="303"/>
      <c r="I20" s="53" t="s">
        <v>30</v>
      </c>
      <c r="J20" s="53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</row>
    <row r="22" spans="3:30" s="114" customFormat="1" outlineLevel="1" x14ac:dyDescent="0.25">
      <c r="H22" s="98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3:30" ht="13" x14ac:dyDescent="0.3">
      <c r="C23" s="78" t="s">
        <v>47</v>
      </c>
      <c r="D23" s="53"/>
      <c r="E23" s="53"/>
      <c r="F23" s="53" t="s">
        <v>31</v>
      </c>
      <c r="G23" s="53"/>
      <c r="H23" s="303"/>
      <c r="I23" s="53" t="s">
        <v>30</v>
      </c>
      <c r="J23" s="53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</row>
    <row r="25" spans="3:30" outlineLevel="1" x14ac:dyDescent="0.25"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30" spans="3:30" x14ac:dyDescent="0.25">
      <c r="D30" s="55"/>
      <c r="H30" s="192"/>
    </row>
    <row r="31" spans="3:30" x14ac:dyDescent="0.25">
      <c r="D31" s="193"/>
    </row>
    <row r="32" spans="3:30" x14ac:dyDescent="0.25">
      <c r="D32" s="193"/>
    </row>
    <row r="33" spans="4:5" x14ac:dyDescent="0.25">
      <c r="D33" s="52"/>
      <c r="E33" s="117"/>
    </row>
    <row r="34" spans="4:5" x14ac:dyDescent="0.25">
      <c r="D34" s="52"/>
    </row>
    <row r="35" spans="4:5" x14ac:dyDescent="0.25">
      <c r="D35" s="5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0EBBB-056A-4599-84F5-6C2A427BC8E7}">
  <dimension ref="A1:AA47"/>
  <sheetViews>
    <sheetView tabSelected="1" zoomScale="80" zoomScaleNormal="80" workbookViewId="0">
      <pane ySplit="2" topLeftCell="A3" activePane="bottomLeft" state="frozen"/>
      <selection pane="bottomLeft" activeCell="B18" sqref="B18"/>
    </sheetView>
  </sheetViews>
  <sheetFormatPr defaultColWidth="9.1796875" defaultRowHeight="14.5" x14ac:dyDescent="0.35"/>
  <cols>
    <col min="1" max="1" width="41.453125" style="86" bestFit="1" customWidth="1"/>
    <col min="2" max="2" width="79.1796875" style="127" customWidth="1"/>
    <col min="3" max="3" width="12.26953125" style="127" bestFit="1" customWidth="1"/>
    <col min="4" max="4" width="8.1796875" style="127" bestFit="1" customWidth="1"/>
    <col min="5" max="5" width="21.81640625" style="127" customWidth="1"/>
    <col min="6" max="6" width="1.54296875" style="127" customWidth="1"/>
    <col min="7" max="7" width="9.54296875" style="127" bestFit="1" customWidth="1"/>
    <col min="8" max="9" width="16.26953125" style="127" bestFit="1" customWidth="1"/>
    <col min="10" max="10" width="13.453125" style="127" bestFit="1" customWidth="1"/>
    <col min="11" max="11" width="12.26953125" style="127" bestFit="1" customWidth="1"/>
    <col min="12" max="12" width="13.453125" style="127" bestFit="1" customWidth="1"/>
    <col min="13" max="13" width="12.26953125" style="127" bestFit="1" customWidth="1"/>
    <col min="14" max="14" width="13.453125" style="127" bestFit="1" customWidth="1"/>
    <col min="15" max="17" width="12.26953125" style="127" bestFit="1" customWidth="1"/>
    <col min="18" max="18" width="13.453125" style="127" bestFit="1" customWidth="1"/>
    <col min="19" max="19" width="12.26953125" style="127" bestFit="1" customWidth="1"/>
    <col min="20" max="20" width="13.453125" style="127" bestFit="1" customWidth="1"/>
    <col min="21" max="21" width="12.26953125" style="127" bestFit="1" customWidth="1"/>
    <col min="22" max="22" width="13.453125" style="127" bestFit="1" customWidth="1"/>
    <col min="23" max="23" width="12.26953125" style="127" bestFit="1" customWidth="1"/>
    <col min="24" max="24" width="13.453125" style="127" bestFit="1" customWidth="1"/>
    <col min="25" max="27" width="12.26953125" style="127" bestFit="1" customWidth="1"/>
    <col min="28" max="16384" width="9.1796875" style="127"/>
  </cols>
  <sheetData>
    <row r="1" spans="1:27" ht="18.5" x14ac:dyDescent="0.45">
      <c r="B1" s="137" t="s">
        <v>161</v>
      </c>
      <c r="C1" s="313"/>
      <c r="D1" s="313"/>
      <c r="E1" s="313"/>
      <c r="F1" s="132"/>
      <c r="G1" s="129">
        <v>2025</v>
      </c>
      <c r="H1" s="195">
        <v>2026</v>
      </c>
      <c r="I1" s="129">
        <f>H1+1</f>
        <v>2027</v>
      </c>
      <c r="J1" s="129">
        <f t="shared" ref="J1:AA1" si="0">I1+1</f>
        <v>2028</v>
      </c>
      <c r="K1" s="129">
        <f t="shared" si="0"/>
        <v>2029</v>
      </c>
      <c r="L1" s="129">
        <f t="shared" si="0"/>
        <v>2030</v>
      </c>
      <c r="M1" s="129">
        <f t="shared" si="0"/>
        <v>2031</v>
      </c>
      <c r="N1" s="129">
        <f t="shared" si="0"/>
        <v>2032</v>
      </c>
      <c r="O1" s="129">
        <f t="shared" si="0"/>
        <v>2033</v>
      </c>
      <c r="P1" s="129">
        <f t="shared" si="0"/>
        <v>2034</v>
      </c>
      <c r="Q1" s="129">
        <f t="shared" si="0"/>
        <v>2035</v>
      </c>
      <c r="R1" s="129">
        <f t="shared" si="0"/>
        <v>2036</v>
      </c>
      <c r="S1" s="129">
        <f t="shared" si="0"/>
        <v>2037</v>
      </c>
      <c r="T1" s="129">
        <f t="shared" si="0"/>
        <v>2038</v>
      </c>
      <c r="U1" s="129">
        <f t="shared" si="0"/>
        <v>2039</v>
      </c>
      <c r="V1" s="129">
        <f t="shared" si="0"/>
        <v>2040</v>
      </c>
      <c r="W1" s="129">
        <f t="shared" si="0"/>
        <v>2041</v>
      </c>
      <c r="X1" s="129">
        <f t="shared" si="0"/>
        <v>2042</v>
      </c>
      <c r="Y1" s="129">
        <f t="shared" si="0"/>
        <v>2043</v>
      </c>
      <c r="Z1" s="129">
        <f t="shared" si="0"/>
        <v>2044</v>
      </c>
      <c r="AA1" s="129">
        <f t="shared" si="0"/>
        <v>2045</v>
      </c>
    </row>
    <row r="2" spans="1:27" x14ac:dyDescent="0.35">
      <c r="B2" s="130" t="s">
        <v>109</v>
      </c>
      <c r="C2" s="132" t="s">
        <v>110</v>
      </c>
      <c r="D2" s="132" t="s">
        <v>21</v>
      </c>
      <c r="E2" s="132" t="s">
        <v>36</v>
      </c>
      <c r="F2" s="132"/>
      <c r="G2" s="186"/>
      <c r="H2" s="213">
        <v>0.4</v>
      </c>
      <c r="I2" s="213">
        <v>0.6</v>
      </c>
      <c r="J2" s="186"/>
      <c r="K2" s="186"/>
      <c r="L2" s="186"/>
      <c r="M2" s="186"/>
      <c r="N2" s="186"/>
      <c r="O2" s="186"/>
      <c r="P2" s="186"/>
      <c r="Q2" s="186"/>
      <c r="R2" s="208"/>
      <c r="S2" s="208"/>
      <c r="T2" s="208"/>
      <c r="U2" s="208"/>
      <c r="V2" s="208"/>
      <c r="W2" s="208"/>
      <c r="X2" s="208"/>
      <c r="Y2" s="208"/>
      <c r="Z2" s="208"/>
      <c r="AA2" s="208"/>
    </row>
    <row r="3" spans="1:27" x14ac:dyDescent="0.35">
      <c r="A3" s="86" t="s">
        <v>46</v>
      </c>
      <c r="B3" s="127" t="s">
        <v>154</v>
      </c>
      <c r="C3" s="305"/>
      <c r="D3" s="306"/>
      <c r="E3" s="307"/>
      <c r="F3" s="132"/>
      <c r="G3" s="134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310"/>
      <c r="V3" s="311"/>
      <c r="W3" s="310"/>
      <c r="X3" s="311"/>
      <c r="Y3" s="310"/>
      <c r="Z3" s="311"/>
      <c r="AA3" s="310"/>
    </row>
    <row r="4" spans="1:27" x14ac:dyDescent="0.35">
      <c r="A4" s="86" t="s">
        <v>46</v>
      </c>
      <c r="B4" s="127" t="s">
        <v>144</v>
      </c>
      <c r="C4" s="305"/>
      <c r="D4" s="306"/>
      <c r="E4" s="307"/>
      <c r="F4" s="132"/>
      <c r="G4" s="134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1"/>
      <c r="U4" s="310"/>
      <c r="V4" s="311"/>
      <c r="W4" s="310"/>
      <c r="X4" s="311"/>
      <c r="Y4" s="310"/>
      <c r="Z4" s="311"/>
      <c r="AA4" s="310"/>
    </row>
    <row r="5" spans="1:27" x14ac:dyDescent="0.35">
      <c r="A5" s="86" t="s">
        <v>46</v>
      </c>
      <c r="B5" s="127" t="s">
        <v>145</v>
      </c>
      <c r="C5" s="305"/>
      <c r="D5" s="306"/>
      <c r="E5" s="307"/>
      <c r="F5" s="132"/>
      <c r="G5" s="134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  <c r="U5" s="310"/>
      <c r="V5" s="311"/>
      <c r="W5" s="310"/>
      <c r="X5" s="311"/>
      <c r="Y5" s="310"/>
      <c r="Z5" s="311"/>
      <c r="AA5" s="310"/>
    </row>
    <row r="6" spans="1:27" x14ac:dyDescent="0.35">
      <c r="A6" s="86" t="s">
        <v>46</v>
      </c>
      <c r="B6" s="127" t="s">
        <v>146</v>
      </c>
      <c r="C6" s="305"/>
      <c r="D6" s="306"/>
      <c r="E6" s="307"/>
      <c r="F6" s="132"/>
      <c r="G6" s="134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310"/>
      <c r="V6" s="311"/>
      <c r="W6" s="310"/>
      <c r="X6" s="311"/>
      <c r="Y6" s="310"/>
      <c r="Z6" s="311"/>
      <c r="AA6" s="310"/>
    </row>
    <row r="7" spans="1:27" x14ac:dyDescent="0.35">
      <c r="A7" s="86" t="s">
        <v>46</v>
      </c>
      <c r="B7" s="127" t="s">
        <v>147</v>
      </c>
      <c r="C7" s="305"/>
      <c r="D7" s="306"/>
      <c r="E7" s="307"/>
      <c r="F7" s="132"/>
      <c r="G7" s="134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310"/>
      <c r="V7" s="311"/>
      <c r="W7" s="310"/>
      <c r="X7" s="311"/>
      <c r="Y7" s="310"/>
      <c r="Z7" s="311"/>
      <c r="AA7" s="310"/>
    </row>
    <row r="8" spans="1:27" x14ac:dyDescent="0.35">
      <c r="A8" s="86" t="s">
        <v>46</v>
      </c>
      <c r="B8" s="127" t="s">
        <v>148</v>
      </c>
      <c r="C8" s="305"/>
      <c r="D8" s="306"/>
      <c r="E8" s="307"/>
      <c r="F8" s="132"/>
      <c r="G8" s="134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1"/>
      <c r="U8" s="310"/>
      <c r="V8" s="311"/>
      <c r="W8" s="310"/>
      <c r="X8" s="311"/>
      <c r="Y8" s="310"/>
      <c r="Z8" s="311"/>
      <c r="AA8" s="310"/>
    </row>
    <row r="9" spans="1:27" x14ac:dyDescent="0.35">
      <c r="A9" s="86" t="s">
        <v>46</v>
      </c>
      <c r="B9" s="127" t="s">
        <v>149</v>
      </c>
      <c r="C9" s="305"/>
      <c r="D9" s="306"/>
      <c r="E9" s="307"/>
      <c r="F9" s="132"/>
      <c r="G9" s="209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1"/>
      <c r="U9" s="310"/>
      <c r="V9" s="311"/>
      <c r="W9" s="310"/>
      <c r="X9" s="311"/>
      <c r="Y9" s="310"/>
      <c r="Z9" s="311"/>
      <c r="AA9" s="310"/>
    </row>
    <row r="10" spans="1:27" x14ac:dyDescent="0.35">
      <c r="A10" s="86" t="s">
        <v>46</v>
      </c>
      <c r="B10" s="127" t="s">
        <v>150</v>
      </c>
      <c r="C10" s="305"/>
      <c r="D10" s="306"/>
      <c r="E10" s="307"/>
      <c r="F10" s="132"/>
      <c r="G10" s="2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1"/>
      <c r="U10" s="310"/>
      <c r="V10" s="311"/>
      <c r="W10" s="310"/>
      <c r="X10" s="311"/>
      <c r="Y10" s="310"/>
      <c r="Z10" s="311"/>
      <c r="AA10" s="310"/>
    </row>
    <row r="11" spans="1:27" x14ac:dyDescent="0.35">
      <c r="A11" s="86" t="s">
        <v>46</v>
      </c>
      <c r="B11" s="127" t="s">
        <v>151</v>
      </c>
      <c r="C11" s="305"/>
      <c r="D11" s="306"/>
      <c r="E11" s="307"/>
      <c r="F11" s="132"/>
      <c r="G11" s="209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310"/>
      <c r="V11" s="311"/>
      <c r="W11" s="310"/>
      <c r="X11" s="311"/>
      <c r="Y11" s="310"/>
      <c r="Z11" s="311"/>
      <c r="AA11" s="310"/>
    </row>
    <row r="12" spans="1:27" x14ac:dyDescent="0.35">
      <c r="A12" s="86" t="s">
        <v>46</v>
      </c>
      <c r="B12" s="127" t="s">
        <v>162</v>
      </c>
      <c r="C12" s="305"/>
      <c r="D12" s="306"/>
      <c r="E12" s="307"/>
      <c r="F12" s="132"/>
      <c r="G12" s="209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10"/>
      <c r="V12" s="311"/>
      <c r="W12" s="310"/>
      <c r="X12" s="311"/>
      <c r="Y12" s="310"/>
      <c r="Z12" s="311"/>
      <c r="AA12" s="310"/>
    </row>
    <row r="13" spans="1:27" x14ac:dyDescent="0.35">
      <c r="A13" s="86" t="s">
        <v>46</v>
      </c>
      <c r="B13" s="127" t="s">
        <v>163</v>
      </c>
      <c r="C13" s="305"/>
      <c r="D13" s="306"/>
      <c r="E13" s="307"/>
      <c r="F13" s="132"/>
      <c r="G13" s="209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1"/>
      <c r="U13" s="310"/>
      <c r="V13" s="311"/>
      <c r="W13" s="310"/>
      <c r="X13" s="311"/>
      <c r="Y13" s="310"/>
      <c r="Z13" s="311"/>
      <c r="AA13" s="310"/>
    </row>
    <row r="14" spans="1:27" x14ac:dyDescent="0.35">
      <c r="A14" s="86" t="s">
        <v>45</v>
      </c>
      <c r="B14" s="136" t="s">
        <v>111</v>
      </c>
      <c r="C14" s="305"/>
      <c r="D14" s="308"/>
      <c r="E14" s="307"/>
      <c r="F14" s="187"/>
      <c r="G14" s="209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1"/>
      <c r="U14" s="310"/>
      <c r="V14" s="311"/>
      <c r="W14" s="310"/>
      <c r="X14" s="311"/>
      <c r="Y14" s="310"/>
      <c r="Z14" s="311"/>
      <c r="AA14" s="310"/>
    </row>
    <row r="15" spans="1:27" x14ac:dyDescent="0.35">
      <c r="A15" s="86" t="s">
        <v>45</v>
      </c>
      <c r="B15" s="136" t="s">
        <v>112</v>
      </c>
      <c r="C15" s="305"/>
      <c r="D15" s="308"/>
      <c r="E15" s="307"/>
      <c r="F15" s="187"/>
      <c r="G15" s="209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1"/>
      <c r="U15" s="310"/>
      <c r="V15" s="311"/>
      <c r="W15" s="310"/>
      <c r="X15" s="311"/>
      <c r="Y15" s="310"/>
      <c r="Z15" s="311"/>
      <c r="AA15" s="310"/>
    </row>
    <row r="16" spans="1:27" ht="18.5" x14ac:dyDescent="0.45">
      <c r="B16" s="212" t="s">
        <v>113</v>
      </c>
      <c r="C16" s="212"/>
      <c r="D16" s="212"/>
      <c r="E16" s="309"/>
      <c r="F16" s="188"/>
      <c r="G16" s="198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</row>
    <row r="17" spans="1:27" ht="18.5" x14ac:dyDescent="0.45">
      <c r="B17" s="212"/>
      <c r="C17" s="212"/>
      <c r="D17" s="212"/>
      <c r="E17" s="212"/>
      <c r="F17" s="18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 x14ac:dyDescent="0.35">
      <c r="B18" s="130" t="s">
        <v>114</v>
      </c>
      <c r="C18" s="131"/>
      <c r="D18" s="131"/>
      <c r="E18" s="131"/>
      <c r="F18" s="131"/>
      <c r="G18" s="135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1"/>
      <c r="T18" s="211"/>
      <c r="U18" s="211"/>
      <c r="V18" s="211"/>
      <c r="W18" s="211"/>
      <c r="X18" s="211"/>
      <c r="Y18" s="211"/>
      <c r="Z18" s="211"/>
      <c r="AA18" s="211"/>
    </row>
    <row r="19" spans="1:27" x14ac:dyDescent="0.35">
      <c r="A19" s="86" t="s">
        <v>47</v>
      </c>
      <c r="B19" s="127" t="s">
        <v>152</v>
      </c>
      <c r="F19" s="131"/>
      <c r="G19" s="209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</row>
    <row r="20" spans="1:27" x14ac:dyDescent="0.35">
      <c r="A20" s="86" t="s">
        <v>34</v>
      </c>
      <c r="B20" s="127" t="s">
        <v>173</v>
      </c>
      <c r="F20" s="131"/>
      <c r="G20" s="209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</row>
    <row r="21" spans="1:27" x14ac:dyDescent="0.35">
      <c r="A21" s="86" t="s">
        <v>47</v>
      </c>
      <c r="B21" s="127" t="s">
        <v>171</v>
      </c>
      <c r="F21" s="131"/>
      <c r="G21" s="209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</row>
    <row r="22" spans="1:27" x14ac:dyDescent="0.35">
      <c r="A22" s="86" t="s">
        <v>47</v>
      </c>
      <c r="B22" s="127" t="s">
        <v>164</v>
      </c>
      <c r="F22" s="131"/>
      <c r="G22" s="209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</row>
    <row r="23" spans="1:27" x14ac:dyDescent="0.35">
      <c r="A23" s="86" t="s">
        <v>44</v>
      </c>
      <c r="B23" s="127" t="s">
        <v>165</v>
      </c>
      <c r="F23" s="131"/>
      <c r="G23" s="2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1"/>
      <c r="U23" s="310"/>
      <c r="V23" s="311"/>
      <c r="W23" s="310"/>
      <c r="X23" s="311"/>
      <c r="Y23" s="310"/>
      <c r="Z23" s="311"/>
      <c r="AA23" s="310"/>
    </row>
    <row r="24" spans="1:27" x14ac:dyDescent="0.35">
      <c r="A24" s="86" t="s">
        <v>44</v>
      </c>
      <c r="B24" s="127" t="s">
        <v>166</v>
      </c>
      <c r="E24" s="133"/>
      <c r="F24" s="131"/>
      <c r="G24" s="209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1"/>
      <c r="U24" s="310"/>
      <c r="V24" s="311"/>
      <c r="W24" s="310"/>
      <c r="X24" s="311"/>
      <c r="Y24" s="310"/>
      <c r="Z24" s="311"/>
      <c r="AA24" s="310"/>
    </row>
    <row r="25" spans="1:27" x14ac:dyDescent="0.35">
      <c r="A25" s="86" t="s">
        <v>44</v>
      </c>
      <c r="B25" s="127" t="s">
        <v>167</v>
      </c>
      <c r="E25" s="133"/>
      <c r="F25" s="131"/>
      <c r="G25" s="209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1"/>
      <c r="U25" s="310"/>
      <c r="V25" s="311"/>
      <c r="W25" s="310"/>
      <c r="X25" s="311"/>
      <c r="Y25" s="310"/>
      <c r="Z25" s="311"/>
      <c r="AA25" s="310"/>
    </row>
    <row r="26" spans="1:27" x14ac:dyDescent="0.35">
      <c r="B26" s="130" t="s">
        <v>115</v>
      </c>
      <c r="C26" s="131"/>
      <c r="D26" s="131"/>
      <c r="E26" s="131"/>
      <c r="F26" s="131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</row>
    <row r="27" spans="1:27" x14ac:dyDescent="0.35">
      <c r="A27" s="86" t="s">
        <v>44</v>
      </c>
      <c r="B27" s="127" t="s">
        <v>116</v>
      </c>
      <c r="F27" s="131"/>
      <c r="G27" s="2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1"/>
      <c r="U27" s="310"/>
      <c r="V27" s="311"/>
      <c r="W27" s="310"/>
      <c r="X27" s="311"/>
      <c r="Y27" s="310"/>
      <c r="Z27" s="311"/>
      <c r="AA27" s="310"/>
    </row>
    <row r="28" spans="1:27" x14ac:dyDescent="0.35">
      <c r="A28" s="86" t="s">
        <v>44</v>
      </c>
      <c r="B28" s="127" t="s">
        <v>168</v>
      </c>
      <c r="F28" s="131"/>
      <c r="G28" s="209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1"/>
      <c r="U28" s="310"/>
      <c r="V28" s="311"/>
      <c r="W28" s="310"/>
      <c r="X28" s="311"/>
      <c r="Y28" s="310"/>
      <c r="Z28" s="311"/>
      <c r="AA28" s="310"/>
    </row>
    <row r="29" spans="1:27" x14ac:dyDescent="0.35">
      <c r="F29" s="131"/>
      <c r="G29" s="209"/>
      <c r="H29" s="196"/>
      <c r="I29" s="209"/>
      <c r="J29" s="196"/>
      <c r="K29" s="209"/>
      <c r="L29" s="196"/>
      <c r="M29" s="209"/>
      <c r="N29" s="196"/>
      <c r="O29" s="209"/>
      <c r="P29" s="196"/>
      <c r="Q29" s="209"/>
      <c r="R29" s="196"/>
      <c r="S29" s="209"/>
      <c r="T29" s="197"/>
      <c r="U29" s="209"/>
      <c r="V29" s="197"/>
      <c r="W29" s="209"/>
      <c r="X29" s="197"/>
      <c r="Y29" s="209"/>
      <c r="Z29" s="197"/>
      <c r="AA29" s="209"/>
    </row>
    <row r="30" spans="1:27" x14ac:dyDescent="0.35">
      <c r="B30" s="130" t="s">
        <v>117</v>
      </c>
      <c r="C30" s="131"/>
      <c r="D30" s="131"/>
      <c r="E30" s="131"/>
      <c r="F30" s="131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</row>
    <row r="31" spans="1:27" x14ac:dyDescent="0.35">
      <c r="A31" s="86" t="s">
        <v>44</v>
      </c>
      <c r="B31" s="127" t="s">
        <v>169</v>
      </c>
      <c r="F31" s="131"/>
      <c r="G31" s="209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1"/>
      <c r="U31" s="310"/>
      <c r="V31" s="311"/>
      <c r="W31" s="310"/>
      <c r="X31" s="311"/>
      <c r="Y31" s="310"/>
      <c r="Z31" s="311"/>
      <c r="AA31" s="310"/>
    </row>
    <row r="32" spans="1:27" x14ac:dyDescent="0.35">
      <c r="F32" s="131"/>
      <c r="G32" s="209"/>
      <c r="H32" s="196"/>
      <c r="I32" s="209"/>
      <c r="J32" s="196"/>
      <c r="K32" s="209"/>
      <c r="L32" s="196"/>
      <c r="M32" s="209"/>
      <c r="N32" s="196"/>
      <c r="O32" s="209"/>
      <c r="P32" s="196"/>
      <c r="Q32" s="209"/>
      <c r="R32" s="196"/>
      <c r="S32" s="209"/>
      <c r="T32" s="197"/>
      <c r="U32" s="209"/>
      <c r="V32" s="197"/>
      <c r="W32" s="209"/>
      <c r="X32" s="197"/>
      <c r="Y32" s="209"/>
      <c r="Z32" s="197"/>
      <c r="AA32" s="209"/>
    </row>
    <row r="33" spans="1:27" x14ac:dyDescent="0.35">
      <c r="B33" s="131" t="s">
        <v>170</v>
      </c>
      <c r="C33" s="131"/>
      <c r="D33" s="131"/>
      <c r="E33" s="131"/>
      <c r="F33" s="13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</row>
    <row r="34" spans="1:27" x14ac:dyDescent="0.35">
      <c r="A34" s="86" t="s">
        <v>47</v>
      </c>
      <c r="B34" s="127" t="s">
        <v>118</v>
      </c>
      <c r="F34" s="131"/>
      <c r="G34" s="209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1"/>
      <c r="U34" s="310"/>
      <c r="V34" s="311"/>
      <c r="W34" s="310"/>
      <c r="X34" s="311"/>
      <c r="Y34" s="310"/>
      <c r="Z34" s="311"/>
      <c r="AA34" s="310"/>
    </row>
    <row r="35" spans="1:27" ht="18.5" x14ac:dyDescent="0.45">
      <c r="B35" s="314" t="s">
        <v>119</v>
      </c>
      <c r="C35" s="314"/>
      <c r="D35" s="314"/>
      <c r="E35" s="314"/>
      <c r="F35" s="188"/>
      <c r="G35" s="198">
        <f>SUM(G19:G34)</f>
        <v>0</v>
      </c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</row>
    <row r="36" spans="1:27" x14ac:dyDescent="0.35">
      <c r="B36" s="130" t="s">
        <v>120</v>
      </c>
      <c r="C36" s="131"/>
      <c r="D36" s="131"/>
      <c r="E36" s="131"/>
      <c r="F36" s="13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1"/>
      <c r="T36" s="211"/>
      <c r="U36" s="211"/>
      <c r="V36" s="211"/>
      <c r="W36" s="211"/>
      <c r="X36" s="211"/>
      <c r="Y36" s="211"/>
      <c r="Z36" s="211"/>
      <c r="AA36" s="211"/>
    </row>
    <row r="37" spans="1:27" x14ac:dyDescent="0.35">
      <c r="A37" s="86" t="s">
        <v>46</v>
      </c>
      <c r="B37" s="136" t="s">
        <v>121</v>
      </c>
      <c r="F37" s="131"/>
      <c r="G37" s="310"/>
      <c r="H37" s="310"/>
      <c r="I37" s="209"/>
      <c r="J37" s="196"/>
      <c r="K37" s="209"/>
      <c r="L37" s="196"/>
      <c r="M37" s="209"/>
      <c r="N37" s="196"/>
      <c r="O37" s="209"/>
      <c r="P37" s="196"/>
      <c r="Q37" s="209"/>
      <c r="R37" s="196"/>
      <c r="S37" s="209"/>
      <c r="T37" s="197"/>
      <c r="U37" s="209"/>
      <c r="V37" s="197"/>
      <c r="W37" s="209"/>
      <c r="X37" s="197"/>
      <c r="Y37" s="209"/>
      <c r="Z37" s="197"/>
      <c r="AA37" s="209"/>
    </row>
    <row r="38" spans="1:27" x14ac:dyDescent="0.35">
      <c r="A38" s="86" t="s">
        <v>46</v>
      </c>
      <c r="B38" s="127" t="s">
        <v>122</v>
      </c>
      <c r="F38" s="131"/>
      <c r="G38" s="310"/>
      <c r="H38" s="310"/>
      <c r="I38" s="209"/>
      <c r="J38" s="196"/>
      <c r="K38" s="209"/>
      <c r="L38" s="196"/>
      <c r="M38" s="209"/>
      <c r="N38" s="196"/>
      <c r="O38" s="209"/>
      <c r="P38" s="196"/>
      <c r="Q38" s="209"/>
      <c r="R38" s="196"/>
      <c r="S38" s="209"/>
      <c r="T38" s="197"/>
      <c r="U38" s="209"/>
      <c r="V38" s="197"/>
      <c r="W38" s="209"/>
      <c r="X38" s="197"/>
      <c r="Y38" s="209"/>
      <c r="Z38" s="197"/>
      <c r="AA38" s="209"/>
    </row>
    <row r="39" spans="1:27" ht="18.5" x14ac:dyDescent="0.45">
      <c r="B39" s="314" t="s">
        <v>123</v>
      </c>
      <c r="C39" s="314"/>
      <c r="D39" s="314"/>
      <c r="E39" s="314"/>
      <c r="F39" s="188"/>
      <c r="G39" s="310"/>
      <c r="H39" s="310"/>
      <c r="I39" s="198">
        <f t="shared" ref="I39:AA39" si="1">SUM(I37:I38)</f>
        <v>0</v>
      </c>
      <c r="J39" s="198">
        <f t="shared" si="1"/>
        <v>0</v>
      </c>
      <c r="K39" s="198">
        <f t="shared" si="1"/>
        <v>0</v>
      </c>
      <c r="L39" s="198">
        <f t="shared" si="1"/>
        <v>0</v>
      </c>
      <c r="M39" s="198">
        <f t="shared" si="1"/>
        <v>0</v>
      </c>
      <c r="N39" s="198">
        <f t="shared" si="1"/>
        <v>0</v>
      </c>
      <c r="O39" s="198">
        <f t="shared" si="1"/>
        <v>0</v>
      </c>
      <c r="P39" s="198">
        <f t="shared" si="1"/>
        <v>0</v>
      </c>
      <c r="Q39" s="198">
        <f t="shared" si="1"/>
        <v>0</v>
      </c>
      <c r="R39" s="198">
        <f t="shared" si="1"/>
        <v>0</v>
      </c>
      <c r="S39" s="198">
        <f t="shared" si="1"/>
        <v>0</v>
      </c>
      <c r="T39" s="198">
        <f t="shared" si="1"/>
        <v>0</v>
      </c>
      <c r="U39" s="198">
        <f t="shared" si="1"/>
        <v>0</v>
      </c>
      <c r="V39" s="198">
        <f t="shared" si="1"/>
        <v>0</v>
      </c>
      <c r="W39" s="198">
        <f t="shared" si="1"/>
        <v>0</v>
      </c>
      <c r="X39" s="198">
        <f t="shared" si="1"/>
        <v>0</v>
      </c>
      <c r="Y39" s="198">
        <f t="shared" si="1"/>
        <v>0</v>
      </c>
      <c r="Z39" s="198">
        <f t="shared" si="1"/>
        <v>0</v>
      </c>
      <c r="AA39" s="198">
        <f t="shared" si="1"/>
        <v>0</v>
      </c>
    </row>
    <row r="40" spans="1:27" ht="18.5" x14ac:dyDescent="0.45">
      <c r="B40" s="315" t="s">
        <v>124</v>
      </c>
      <c r="C40" s="315"/>
      <c r="D40" s="315"/>
      <c r="E40" s="315"/>
      <c r="F40" s="189"/>
      <c r="G40" s="316"/>
      <c r="H40" s="316"/>
      <c r="I40" s="199"/>
      <c r="J40" s="199"/>
      <c r="K40" s="199"/>
      <c r="L40" s="199"/>
      <c r="M40" s="199"/>
      <c r="N40" s="199"/>
      <c r="O40" s="199"/>
      <c r="P40" s="199"/>
      <c r="Q40" s="199"/>
      <c r="R40" s="200"/>
      <c r="S40" s="200"/>
      <c r="T40" s="200"/>
      <c r="U40" s="200"/>
      <c r="V40" s="200"/>
      <c r="W40" s="200"/>
      <c r="X40" s="200"/>
      <c r="Y40" s="200"/>
      <c r="Z40" s="200"/>
      <c r="AA40" s="200"/>
    </row>
    <row r="41" spans="1:27" x14ac:dyDescent="0.35">
      <c r="B41" s="128"/>
      <c r="H41" s="127">
        <v>1</v>
      </c>
      <c r="I41" s="127">
        <f>H41+1</f>
        <v>2</v>
      </c>
      <c r="J41" s="127">
        <f t="shared" ref="J41:AA41" si="2">I41+1</f>
        <v>3</v>
      </c>
      <c r="K41" s="127">
        <f t="shared" si="2"/>
        <v>4</v>
      </c>
      <c r="L41" s="127">
        <f t="shared" si="2"/>
        <v>5</v>
      </c>
      <c r="M41" s="127">
        <f t="shared" si="2"/>
        <v>6</v>
      </c>
      <c r="N41" s="127">
        <f t="shared" si="2"/>
        <v>7</v>
      </c>
      <c r="O41" s="127">
        <f t="shared" si="2"/>
        <v>8</v>
      </c>
      <c r="P41" s="127">
        <f t="shared" si="2"/>
        <v>9</v>
      </c>
      <c r="Q41" s="127">
        <f t="shared" si="2"/>
        <v>10</v>
      </c>
      <c r="R41" s="127">
        <f t="shared" si="2"/>
        <v>11</v>
      </c>
      <c r="S41" s="127">
        <f t="shared" si="2"/>
        <v>12</v>
      </c>
      <c r="T41" s="127">
        <f t="shared" si="2"/>
        <v>13</v>
      </c>
      <c r="U41" s="127">
        <f t="shared" si="2"/>
        <v>14</v>
      </c>
      <c r="V41" s="127">
        <f t="shared" si="2"/>
        <v>15</v>
      </c>
      <c r="W41" s="127">
        <f t="shared" si="2"/>
        <v>16</v>
      </c>
      <c r="X41" s="127">
        <f t="shared" si="2"/>
        <v>17</v>
      </c>
      <c r="Y41" s="127">
        <f t="shared" si="2"/>
        <v>18</v>
      </c>
      <c r="Z41" s="127">
        <f t="shared" si="2"/>
        <v>19</v>
      </c>
      <c r="AA41" s="127">
        <f t="shared" si="2"/>
        <v>20</v>
      </c>
    </row>
    <row r="43" spans="1:27" x14ac:dyDescent="0.35">
      <c r="B43" s="138"/>
    </row>
    <row r="46" spans="1:27" x14ac:dyDescent="0.35">
      <c r="B46" s="138"/>
    </row>
    <row r="47" spans="1:27" x14ac:dyDescent="0.35">
      <c r="B47" s="138"/>
    </row>
  </sheetData>
  <mergeCells count="5">
    <mergeCell ref="C1:E1"/>
    <mergeCell ref="B35:E35"/>
    <mergeCell ref="B39:E39"/>
    <mergeCell ref="B40:E40"/>
    <mergeCell ref="G40:H4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50"/>
  <sheetViews>
    <sheetView workbookViewId="0">
      <selection activeCell="F13" sqref="F13"/>
    </sheetView>
  </sheetViews>
  <sheetFormatPr defaultColWidth="9.1796875" defaultRowHeight="12.5" x14ac:dyDescent="0.25"/>
  <cols>
    <col min="1" max="2" width="1.81640625" style="1" customWidth="1"/>
    <col min="3" max="3" width="52.1796875" style="1" customWidth="1"/>
    <col min="4" max="4" width="17.453125" style="1" customWidth="1"/>
    <col min="5" max="5" width="22" style="2" customWidth="1"/>
    <col min="6" max="6" width="23.54296875" style="1" customWidth="1"/>
    <col min="7" max="7" width="13.81640625" style="1" bestFit="1" customWidth="1"/>
    <col min="8" max="8" width="20.1796875" style="1" customWidth="1"/>
    <col min="9" max="9" width="13.81640625" style="1" customWidth="1"/>
    <col min="10" max="37" width="6.81640625" style="1" customWidth="1"/>
    <col min="38" max="44" width="5.81640625" style="1" customWidth="1"/>
    <col min="45" max="46" width="1.81640625" style="1" customWidth="1"/>
    <col min="47" max="57" width="9.1796875" style="1"/>
    <col min="58" max="58" width="9.1796875" style="1" customWidth="1"/>
    <col min="59" max="67" width="9.1796875" style="1"/>
    <col min="68" max="68" width="9.1796875" style="1" customWidth="1"/>
    <col min="69" max="16384" width="9.1796875" style="1"/>
  </cols>
  <sheetData>
    <row r="1" spans="1:38" ht="8.15" customHeight="1" x14ac:dyDescent="0.25"/>
    <row r="2" spans="1:38" ht="8.15" customHeight="1" x14ac:dyDescent="0.25"/>
    <row r="3" spans="1:38" s="5" customFormat="1" ht="15.5" x14ac:dyDescent="0.35">
      <c r="A3" s="3"/>
      <c r="B3" s="3"/>
      <c r="C3" s="4" t="s">
        <v>0</v>
      </c>
      <c r="E3" s="6"/>
    </row>
    <row r="4" spans="1:38" s="5" customFormat="1" x14ac:dyDescent="0.25">
      <c r="A4" s="3"/>
      <c r="B4" s="3"/>
      <c r="E4" s="6"/>
    </row>
    <row r="5" spans="1:38" ht="8.15" customHeight="1" x14ac:dyDescent="0.25">
      <c r="G5" s="7"/>
    </row>
    <row r="6" spans="1:38" ht="13" x14ac:dyDescent="0.3">
      <c r="C6" s="9" t="s">
        <v>10</v>
      </c>
      <c r="D6" s="9" t="s">
        <v>29</v>
      </c>
      <c r="E6" s="19" t="s">
        <v>3</v>
      </c>
      <c r="F6" s="9"/>
      <c r="G6" s="9"/>
      <c r="H6" s="9"/>
      <c r="I6" s="9"/>
      <c r="J6" s="9"/>
      <c r="K6" s="9" t="s">
        <v>1</v>
      </c>
    </row>
    <row r="7" spans="1:38" ht="8.15" customHeight="1" x14ac:dyDescent="0.25"/>
    <row r="8" spans="1:38" x14ac:dyDescent="0.25">
      <c r="C8" s="1" t="s">
        <v>11</v>
      </c>
      <c r="D8" s="3" t="s">
        <v>23</v>
      </c>
      <c r="E8" s="263">
        <v>2.8000000000000001E-2</v>
      </c>
      <c r="K8" s="105" t="s">
        <v>142</v>
      </c>
    </row>
    <row r="9" spans="1:38" ht="14.5" x14ac:dyDescent="0.35">
      <c r="C9" s="41" t="s">
        <v>104</v>
      </c>
      <c r="D9" s="3" t="s">
        <v>22</v>
      </c>
      <c r="E9" s="263">
        <v>2.5999999999999999E-2</v>
      </c>
      <c r="K9" s="178" t="s">
        <v>157</v>
      </c>
    </row>
    <row r="10" spans="1:38" s="21" customFormat="1" x14ac:dyDescent="0.25">
      <c r="K10" s="22"/>
    </row>
    <row r="11" spans="1:38" ht="13" x14ac:dyDescent="0.3">
      <c r="C11" s="9" t="s">
        <v>13</v>
      </c>
      <c r="D11" s="9"/>
      <c r="E11" s="19"/>
      <c r="F11" s="9"/>
      <c r="G11" s="23">
        <v>1</v>
      </c>
      <c r="H11" s="23">
        <f>G11+1</f>
        <v>2</v>
      </c>
      <c r="I11" s="23">
        <f t="shared" ref="I11:AJ11" si="0">H11+1</f>
        <v>3</v>
      </c>
      <c r="J11" s="23">
        <f t="shared" si="0"/>
        <v>4</v>
      </c>
      <c r="K11" s="23">
        <f t="shared" si="0"/>
        <v>5</v>
      </c>
      <c r="L11" s="23">
        <f t="shared" si="0"/>
        <v>6</v>
      </c>
      <c r="M11" s="23">
        <f t="shared" si="0"/>
        <v>7</v>
      </c>
      <c r="N11" s="23">
        <f t="shared" si="0"/>
        <v>8</v>
      </c>
      <c r="O11" s="23">
        <f t="shared" si="0"/>
        <v>9</v>
      </c>
      <c r="P11" s="23">
        <f t="shared" si="0"/>
        <v>10</v>
      </c>
      <c r="Q11" s="23">
        <f t="shared" si="0"/>
        <v>11</v>
      </c>
      <c r="R11" s="23">
        <f t="shared" si="0"/>
        <v>12</v>
      </c>
      <c r="S11" s="23">
        <f t="shared" si="0"/>
        <v>13</v>
      </c>
      <c r="T11" s="23">
        <f t="shared" si="0"/>
        <v>14</v>
      </c>
      <c r="U11" s="23">
        <f t="shared" si="0"/>
        <v>15</v>
      </c>
      <c r="V11" s="23">
        <f t="shared" si="0"/>
        <v>16</v>
      </c>
      <c r="W11" s="23">
        <f t="shared" si="0"/>
        <v>17</v>
      </c>
      <c r="X11" s="23">
        <f t="shared" si="0"/>
        <v>18</v>
      </c>
      <c r="Y11" s="23">
        <f t="shared" si="0"/>
        <v>19</v>
      </c>
      <c r="Z11" s="23">
        <f t="shared" si="0"/>
        <v>20</v>
      </c>
      <c r="AA11" s="23">
        <f t="shared" si="0"/>
        <v>21</v>
      </c>
      <c r="AB11" s="23">
        <f t="shared" si="0"/>
        <v>22</v>
      </c>
      <c r="AC11" s="23">
        <f t="shared" si="0"/>
        <v>23</v>
      </c>
      <c r="AD11" s="23">
        <f t="shared" si="0"/>
        <v>24</v>
      </c>
      <c r="AE11" s="23">
        <f t="shared" si="0"/>
        <v>25</v>
      </c>
      <c r="AF11" s="23">
        <f t="shared" si="0"/>
        <v>26</v>
      </c>
      <c r="AG11" s="23">
        <f t="shared" si="0"/>
        <v>27</v>
      </c>
      <c r="AH11" s="23">
        <f t="shared" si="0"/>
        <v>28</v>
      </c>
      <c r="AI11" s="23">
        <f t="shared" si="0"/>
        <v>29</v>
      </c>
      <c r="AJ11" s="23">
        <f t="shared" si="0"/>
        <v>30</v>
      </c>
      <c r="AK11" s="165"/>
      <c r="AL11" s="165"/>
    </row>
    <row r="12" spans="1:38" x14ac:dyDescent="0.25">
      <c r="AK12" s="166"/>
      <c r="AL12" s="167"/>
    </row>
    <row r="13" spans="1:38" s="29" customFormat="1" ht="14.5" x14ac:dyDescent="0.35">
      <c r="A13" s="1"/>
      <c r="B13" s="21"/>
      <c r="C13" s="24">
        <v>3</v>
      </c>
      <c r="D13" s="25"/>
      <c r="E13" s="26"/>
      <c r="F13" s="25"/>
      <c r="G13" s="27">
        <v>0.33329999999999999</v>
      </c>
      <c r="H13" s="27">
        <v>0.44450000000000001</v>
      </c>
      <c r="I13" s="27">
        <v>0.14810000000000001</v>
      </c>
      <c r="J13" s="27">
        <v>7.4099999999999999E-2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8" s="29" customFormat="1" ht="14.5" x14ac:dyDescent="0.35">
      <c r="A14" s="1"/>
      <c r="B14" s="21"/>
      <c r="C14" s="24">
        <v>5</v>
      </c>
      <c r="D14" s="25"/>
      <c r="E14" s="26"/>
      <c r="F14" s="25"/>
      <c r="G14" s="27">
        <v>0.2</v>
      </c>
      <c r="H14" s="27">
        <v>0.32</v>
      </c>
      <c r="I14" s="27">
        <v>0.192</v>
      </c>
      <c r="J14" s="27">
        <v>0.1152</v>
      </c>
      <c r="K14" s="27">
        <v>0.1152</v>
      </c>
      <c r="L14" s="27">
        <v>5.7599999999999998E-2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8" s="29" customFormat="1" ht="14.5" x14ac:dyDescent="0.35">
      <c r="A15" s="1"/>
      <c r="B15" s="21"/>
      <c r="C15" s="24">
        <v>7</v>
      </c>
      <c r="D15" s="25"/>
      <c r="E15" s="26"/>
      <c r="F15" s="25"/>
      <c r="G15" s="27">
        <v>0.1429</v>
      </c>
      <c r="H15" s="27">
        <v>0.24489999999999998</v>
      </c>
      <c r="I15" s="27">
        <v>0.17489999999999997</v>
      </c>
      <c r="J15" s="27">
        <v>0.1249</v>
      </c>
      <c r="K15" s="27">
        <v>8.929999999999999E-2</v>
      </c>
      <c r="L15" s="27">
        <v>8.9200000000000002E-2</v>
      </c>
      <c r="M15" s="27">
        <v>8.929999999999999E-2</v>
      </c>
      <c r="N15" s="27">
        <v>4.4600000000000001E-2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8" s="29" customFormat="1" ht="14.5" x14ac:dyDescent="0.35">
      <c r="A16" s="1"/>
      <c r="B16" s="21"/>
      <c r="C16" s="24">
        <v>10</v>
      </c>
      <c r="D16" s="25"/>
      <c r="E16" s="26"/>
      <c r="F16" s="25"/>
      <c r="G16" s="27">
        <v>0.1</v>
      </c>
      <c r="H16" s="27">
        <v>0.18</v>
      </c>
      <c r="I16" s="27">
        <v>0.14400000000000002</v>
      </c>
      <c r="J16" s="27">
        <v>0.1152</v>
      </c>
      <c r="K16" s="27">
        <v>9.2200000000000004E-2</v>
      </c>
      <c r="L16" s="27">
        <v>7.3700000000000002E-2</v>
      </c>
      <c r="M16" s="27">
        <v>6.5500000000000003E-2</v>
      </c>
      <c r="N16" s="27">
        <v>6.5500000000000003E-2</v>
      </c>
      <c r="O16" s="27">
        <v>6.5599999999999992E-2</v>
      </c>
      <c r="P16" s="27">
        <v>6.5500000000000003E-2</v>
      </c>
      <c r="Q16" s="27">
        <v>3.2799999999999996E-2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s="29" customFormat="1" ht="14.5" x14ac:dyDescent="0.35">
      <c r="A17" s="1"/>
      <c r="B17" s="21"/>
      <c r="C17" s="24">
        <v>15</v>
      </c>
      <c r="D17" s="25"/>
      <c r="E17" s="26"/>
      <c r="F17" s="25"/>
      <c r="G17" s="27">
        <v>0.05</v>
      </c>
      <c r="H17" s="27">
        <v>9.5000000000000001E-2</v>
      </c>
      <c r="I17" s="27">
        <v>8.5500000000000007E-2</v>
      </c>
      <c r="J17" s="27">
        <v>7.6999999999999999E-2</v>
      </c>
      <c r="K17" s="27">
        <v>6.93E-2</v>
      </c>
      <c r="L17" s="27">
        <v>6.2300000000000001E-2</v>
      </c>
      <c r="M17" s="27">
        <v>5.9000000000000004E-2</v>
      </c>
      <c r="N17" s="27">
        <v>5.9000000000000004E-2</v>
      </c>
      <c r="O17" s="27">
        <v>5.91E-2</v>
      </c>
      <c r="P17" s="27">
        <v>5.9000000000000004E-2</v>
      </c>
      <c r="Q17" s="27">
        <v>5.91E-2</v>
      </c>
      <c r="R17" s="27">
        <v>5.9000000000000004E-2</v>
      </c>
      <c r="S17" s="27">
        <v>5.91E-2</v>
      </c>
      <c r="T17" s="27">
        <v>5.9000000000000004E-2</v>
      </c>
      <c r="U17" s="27">
        <v>5.91E-2</v>
      </c>
      <c r="V17" s="27">
        <v>2.9500000000000002E-2</v>
      </c>
      <c r="W17" s="27"/>
      <c r="X17" s="27"/>
      <c r="Y17" s="27"/>
      <c r="Z17" s="27"/>
      <c r="AA17" s="27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s="29" customFormat="1" ht="14.5" x14ac:dyDescent="0.35">
      <c r="A18" s="1"/>
      <c r="B18" s="21"/>
      <c r="C18" s="24">
        <v>20</v>
      </c>
      <c r="D18" s="25"/>
      <c r="E18" s="26"/>
      <c r="F18" s="25"/>
      <c r="G18" s="27">
        <v>3.7499999999999999E-2</v>
      </c>
      <c r="H18" s="27">
        <v>7.2190000000000004E-2</v>
      </c>
      <c r="I18" s="27">
        <v>6.6769999999999996E-2</v>
      </c>
      <c r="J18" s="27">
        <v>6.1769999999999999E-2</v>
      </c>
      <c r="K18" s="27">
        <v>5.713E-2</v>
      </c>
      <c r="L18" s="27">
        <v>5.2850000000000001E-2</v>
      </c>
      <c r="M18" s="27">
        <v>4.888E-2</v>
      </c>
      <c r="N18" s="27">
        <v>4.5220000000000003E-2</v>
      </c>
      <c r="O18" s="27">
        <v>4.462E-2</v>
      </c>
      <c r="P18" s="27">
        <v>4.4610000000000004E-2</v>
      </c>
      <c r="Q18" s="27">
        <v>4.462E-2</v>
      </c>
      <c r="R18" s="27">
        <v>4.4610000000000004E-2</v>
      </c>
      <c r="S18" s="27">
        <v>4.462E-2</v>
      </c>
      <c r="T18" s="27">
        <v>4.4610000000000004E-2</v>
      </c>
      <c r="U18" s="27">
        <v>4.462E-2</v>
      </c>
      <c r="V18" s="27">
        <v>4.4610000000000004E-2</v>
      </c>
      <c r="W18" s="27">
        <v>4.462E-2</v>
      </c>
      <c r="X18" s="27">
        <v>4.4610000000000004E-2</v>
      </c>
      <c r="Y18" s="27">
        <v>4.462E-2</v>
      </c>
      <c r="Z18" s="27">
        <v>4.4610000000000004E-2</v>
      </c>
      <c r="AA18" s="27">
        <v>2.231E-2</v>
      </c>
      <c r="AB18" s="28"/>
      <c r="AC18" s="28"/>
      <c r="AD18" s="28"/>
      <c r="AE18" s="28"/>
      <c r="AF18" s="28"/>
      <c r="AG18" s="28"/>
      <c r="AH18" s="28"/>
      <c r="AI18" s="28"/>
      <c r="AJ18" s="28"/>
    </row>
    <row r="20" spans="1:36" ht="13" hidden="1" x14ac:dyDescent="0.3">
      <c r="C20" s="9" t="s">
        <v>14</v>
      </c>
      <c r="D20" s="10"/>
      <c r="E20" s="30"/>
      <c r="F20" s="10"/>
      <c r="G20" s="10"/>
      <c r="H20" s="10"/>
      <c r="I20" s="10"/>
      <c r="J20" s="10"/>
      <c r="K20" s="9" t="s">
        <v>1</v>
      </c>
    </row>
    <row r="21" spans="1:36" ht="8.15" hidden="1" customHeight="1" x14ac:dyDescent="0.25"/>
    <row r="22" spans="1:36" hidden="1" x14ac:dyDescent="0.25">
      <c r="C22" s="31" t="s">
        <v>15</v>
      </c>
      <c r="D22" s="20">
        <v>0.60972404730617602</v>
      </c>
      <c r="E22" s="32"/>
      <c r="K22" s="13" t="s">
        <v>12</v>
      </c>
    </row>
    <row r="23" spans="1:36" ht="14.5" x14ac:dyDescent="0.35">
      <c r="C23" s="84" t="s">
        <v>55</v>
      </c>
      <c r="D23" s="85" t="s">
        <v>68</v>
      </c>
      <c r="E23" s="81"/>
      <c r="F23" s="84" t="s">
        <v>69</v>
      </c>
      <c r="G23" s="84" t="s">
        <v>70</v>
      </c>
      <c r="H23" s="84" t="s">
        <v>71</v>
      </c>
      <c r="I23" s="84" t="s">
        <v>72</v>
      </c>
    </row>
    <row r="24" spans="1:36" x14ac:dyDescent="0.25">
      <c r="C24" s="1">
        <v>303</v>
      </c>
      <c r="I24" s="1">
        <v>1</v>
      </c>
    </row>
    <row r="25" spans="1:36" x14ac:dyDescent="0.25">
      <c r="C25" s="1">
        <v>370.1</v>
      </c>
      <c r="I25" s="1">
        <v>10</v>
      </c>
    </row>
    <row r="26" spans="1:36" x14ac:dyDescent="0.25">
      <c r="C26" s="1">
        <v>397</v>
      </c>
      <c r="I26" s="1">
        <v>20</v>
      </c>
    </row>
    <row r="29" spans="1:36" s="183" customFormat="1" ht="15.5" x14ac:dyDescent="0.35">
      <c r="A29" s="1"/>
      <c r="B29" s="1"/>
      <c r="C29" s="182" t="s">
        <v>140</v>
      </c>
      <c r="E29" s="184"/>
    </row>
    <row r="30" spans="1:36" s="183" customFormat="1" x14ac:dyDescent="0.25">
      <c r="A30" s="1"/>
      <c r="B30" s="1"/>
      <c r="E30" s="184"/>
    </row>
    <row r="31" spans="1:36" x14ac:dyDescent="0.25">
      <c r="G31" s="7"/>
    </row>
    <row r="32" spans="1:36" ht="13" x14ac:dyDescent="0.3">
      <c r="C32" s="8" t="s">
        <v>2</v>
      </c>
      <c r="D32" s="8"/>
      <c r="E32" s="8" t="s">
        <v>3</v>
      </c>
      <c r="F32" s="9"/>
      <c r="G32" s="10"/>
      <c r="H32" s="10"/>
      <c r="I32" s="10"/>
      <c r="J32" s="10"/>
      <c r="K32" s="9" t="s">
        <v>1</v>
      </c>
      <c r="M32" s="11"/>
    </row>
    <row r="34" spans="3:21" x14ac:dyDescent="0.25">
      <c r="D34" s="14" t="s">
        <v>158</v>
      </c>
      <c r="E34" s="14" t="s">
        <v>4</v>
      </c>
      <c r="F34" s="14" t="s">
        <v>5</v>
      </c>
      <c r="G34" s="14" t="s">
        <v>6</v>
      </c>
      <c r="H34" s="14"/>
      <c r="K34" s="13"/>
    </row>
    <row r="35" spans="3:21" x14ac:dyDescent="0.25">
      <c r="C35" s="12" t="s">
        <v>7</v>
      </c>
      <c r="D35" s="264">
        <v>953708560</v>
      </c>
      <c r="E35" s="265">
        <f>D35/$D$40</f>
        <v>0.52617254439809957</v>
      </c>
      <c r="F35" s="266">
        <v>4.9099999999999998E-2</v>
      </c>
      <c r="G35" s="265">
        <f>E35*F35</f>
        <v>2.5835071929946687E-2</v>
      </c>
      <c r="H35" s="265"/>
      <c r="I35" s="177"/>
      <c r="J35" s="177"/>
      <c r="K35" s="178" t="s">
        <v>159</v>
      </c>
      <c r="L35" s="177"/>
      <c r="M35" s="177"/>
      <c r="N35" s="177"/>
    </row>
    <row r="36" spans="3:21" x14ac:dyDescent="0.25">
      <c r="C36" s="12"/>
      <c r="D36" s="264"/>
      <c r="E36" s="265"/>
      <c r="F36" s="265"/>
      <c r="G36" s="265"/>
      <c r="H36" s="265"/>
      <c r="I36" s="177"/>
      <c r="J36" s="177"/>
      <c r="K36" s="179"/>
      <c r="L36" s="177"/>
      <c r="M36" s="177"/>
      <c r="N36" s="177"/>
    </row>
    <row r="37" spans="3:21" x14ac:dyDescent="0.25">
      <c r="C37" s="181" t="s">
        <v>160</v>
      </c>
      <c r="D37" s="264">
        <v>111251046</v>
      </c>
      <c r="E37" s="265">
        <f>D37/$D$40</f>
        <v>6.1378547279443543E-2</v>
      </c>
      <c r="F37" s="265">
        <v>3.73E-2</v>
      </c>
      <c r="G37" s="265">
        <f>E37*F37</f>
        <v>2.289419813523244E-3</v>
      </c>
      <c r="H37" s="265"/>
      <c r="I37" s="177"/>
      <c r="J37" s="177"/>
      <c r="K37" s="178" t="s">
        <v>159</v>
      </c>
      <c r="L37" s="177"/>
      <c r="M37" s="177"/>
      <c r="N37" s="177"/>
    </row>
    <row r="38" spans="3:21" x14ac:dyDescent="0.25">
      <c r="C38" s="12"/>
      <c r="D38" s="264"/>
      <c r="E38" s="267"/>
      <c r="F38" s="265"/>
      <c r="G38" s="265"/>
      <c r="H38" s="265"/>
      <c r="I38" s="177"/>
      <c r="J38" s="177"/>
      <c r="K38" s="179"/>
      <c r="L38" s="177"/>
      <c r="M38" s="177"/>
      <c r="N38" s="177"/>
    </row>
    <row r="39" spans="3:21" x14ac:dyDescent="0.25">
      <c r="C39" s="12" t="s">
        <v>8</v>
      </c>
      <c r="D39" s="268">
        <v>747579969</v>
      </c>
      <c r="E39" s="269">
        <f>D39/$D$40</f>
        <v>0.4124489083224569</v>
      </c>
      <c r="F39" s="269">
        <v>9.7500000000000003E-2</v>
      </c>
      <c r="G39" s="269">
        <f>E39*F39</f>
        <v>4.0213768561439552E-2</v>
      </c>
      <c r="H39" s="269"/>
      <c r="I39" s="177"/>
      <c r="J39" s="177"/>
      <c r="K39" s="178" t="s">
        <v>159</v>
      </c>
      <c r="L39" s="177"/>
      <c r="M39" s="177"/>
      <c r="N39" s="177"/>
    </row>
    <row r="40" spans="3:21" x14ac:dyDescent="0.25">
      <c r="D40" s="270">
        <f>SUM(D35:D39)</f>
        <v>1812539575</v>
      </c>
      <c r="E40" s="271">
        <f>SUM(E35:E39)</f>
        <v>1</v>
      </c>
      <c r="F40" s="271"/>
      <c r="G40" s="271">
        <f>SUM(G35:G39)</f>
        <v>6.8338260304909484E-2</v>
      </c>
      <c r="H40" s="271"/>
      <c r="I40" s="177"/>
      <c r="J40" s="177"/>
      <c r="K40" s="180"/>
      <c r="L40" s="177"/>
      <c r="M40" s="177"/>
      <c r="N40" s="177"/>
    </row>
    <row r="41" spans="3:21" x14ac:dyDescent="0.25">
      <c r="D41" s="272"/>
      <c r="E41" s="272"/>
      <c r="F41" s="272"/>
      <c r="G41" s="272"/>
      <c r="H41" s="272"/>
      <c r="I41" s="177"/>
      <c r="J41" s="177"/>
      <c r="K41" s="180"/>
      <c r="L41" s="177"/>
      <c r="M41" s="177"/>
      <c r="N41" s="177"/>
    </row>
    <row r="42" spans="3:21" ht="14.5" x14ac:dyDescent="0.35">
      <c r="C42" s="15" t="s">
        <v>9</v>
      </c>
      <c r="D42" s="272"/>
      <c r="E42" s="273"/>
      <c r="F42" s="272"/>
      <c r="G42" s="274">
        <f>G40</f>
        <v>6.8338260304909484E-2</v>
      </c>
      <c r="H42" s="272"/>
      <c r="I42" s="16"/>
      <c r="J42" s="177"/>
      <c r="K42" s="178" t="s">
        <v>141</v>
      </c>
      <c r="L42" s="177"/>
      <c r="M42" s="177"/>
      <c r="N42" s="177"/>
      <c r="P42" s="17"/>
      <c r="T42" s="37"/>
      <c r="U42" s="38"/>
    </row>
    <row r="43" spans="3:21" x14ac:dyDescent="0.25">
      <c r="C43" s="15"/>
      <c r="D43" s="89"/>
      <c r="E43" s="275"/>
      <c r="F43" s="276"/>
      <c r="G43" s="276"/>
      <c r="H43" s="276"/>
      <c r="I43" s="18"/>
      <c r="K43" s="3"/>
      <c r="P43" s="17"/>
      <c r="T43" s="37"/>
      <c r="U43" s="38"/>
    </row>
    <row r="44" spans="3:21" ht="13" x14ac:dyDescent="0.3">
      <c r="C44" s="9" t="s">
        <v>14</v>
      </c>
      <c r="D44" s="277"/>
      <c r="E44" s="278"/>
      <c r="F44" s="277"/>
      <c r="G44" s="277"/>
      <c r="H44" s="277"/>
      <c r="I44" s="10"/>
      <c r="J44" s="10"/>
      <c r="K44" s="9" t="s">
        <v>1</v>
      </c>
    </row>
    <row r="45" spans="3:21" x14ac:dyDescent="0.25">
      <c r="D45" s="276"/>
      <c r="E45" s="275"/>
      <c r="F45" s="276"/>
      <c r="G45" s="276"/>
      <c r="H45" s="276"/>
    </row>
    <row r="46" spans="3:21" x14ac:dyDescent="0.25">
      <c r="C46" s="31" t="s">
        <v>15</v>
      </c>
      <c r="D46" s="279">
        <v>0.60972404730617602</v>
      </c>
      <c r="E46" s="280"/>
      <c r="F46" s="276"/>
      <c r="G46" s="276"/>
      <c r="H46" s="276"/>
      <c r="K46" s="13"/>
    </row>
    <row r="47" spans="3:21" x14ac:dyDescent="0.25">
      <c r="D47" s="276"/>
      <c r="E47" s="275"/>
      <c r="F47" s="276"/>
      <c r="G47" s="276"/>
      <c r="H47" s="276"/>
    </row>
    <row r="48" spans="3:21" x14ac:dyDescent="0.25">
      <c r="D48" s="276"/>
      <c r="E48" s="275"/>
      <c r="F48" s="276"/>
      <c r="G48" s="276"/>
      <c r="H48" s="276"/>
    </row>
    <row r="49" spans="4:8" x14ac:dyDescent="0.25">
      <c r="D49" s="276"/>
      <c r="E49" s="275"/>
      <c r="F49" s="276"/>
      <c r="G49" s="276"/>
      <c r="H49" s="276"/>
    </row>
    <row r="50" spans="4:8" x14ac:dyDescent="0.25">
      <c r="D50" s="276"/>
      <c r="E50" s="275"/>
      <c r="F50" s="276"/>
      <c r="G50" s="276"/>
      <c r="H50" s="276"/>
    </row>
  </sheetData>
  <hyperlinks>
    <hyperlink ref="K8" r:id="rId1" xr:uid="{00000000-0004-0000-0300-000000000000}"/>
  </hyperlinks>
  <pageMargins left="0.75" right="0.75" top="1" bottom="1" header="0.5" footer="0.5"/>
  <pageSetup scale="1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33"/>
  <sheetViews>
    <sheetView workbookViewId="0">
      <selection activeCell="J17" sqref="J17"/>
    </sheetView>
  </sheetViews>
  <sheetFormatPr defaultColWidth="8.81640625" defaultRowHeight="14.5" x14ac:dyDescent="0.35"/>
  <cols>
    <col min="1" max="3" width="2.1796875" style="86" customWidth="1"/>
    <col min="4" max="4" width="21.81640625" style="86" bestFit="1" customWidth="1"/>
    <col min="5" max="24" width="8.81640625" style="86" customWidth="1"/>
    <col min="25" max="16384" width="8.81640625" style="86"/>
  </cols>
  <sheetData>
    <row r="1" spans="1:256" s="40" customFormat="1" x14ac:dyDescent="0.35"/>
    <row r="2" spans="1:256" s="82" customFormat="1" ht="15.5" x14ac:dyDescent="0.35">
      <c r="A2" s="283"/>
      <c r="B2" s="283"/>
      <c r="C2" s="283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s="82" customFormat="1" ht="15.5" x14ac:dyDescent="0.35">
      <c r="A3" s="283"/>
      <c r="B3" s="283"/>
      <c r="C3" s="2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s="40" customFormat="1" x14ac:dyDescent="0.35">
      <c r="A4" s="86"/>
      <c r="B4" s="86"/>
      <c r="C4" s="86"/>
    </row>
    <row r="5" spans="1:256" x14ac:dyDescent="0.35">
      <c r="D5" s="284" t="s">
        <v>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56" x14ac:dyDescent="0.35"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</row>
    <row r="7" spans="1:256" x14ac:dyDescent="0.35">
      <c r="D7" s="286" t="s">
        <v>95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</row>
    <row r="8" spans="1:256" x14ac:dyDescent="0.35">
      <c r="D8" s="287" t="s">
        <v>54</v>
      </c>
      <c r="E8" s="288">
        <v>1.6613389999999999</v>
      </c>
      <c r="F8" s="288">
        <v>0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</row>
    <row r="9" spans="1:256" x14ac:dyDescent="0.35"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</row>
    <row r="10" spans="1:256" x14ac:dyDescent="0.35">
      <c r="D10" s="86" t="s">
        <v>55</v>
      </c>
      <c r="E10" s="86">
        <v>303</v>
      </c>
    </row>
    <row r="12" spans="1:256" x14ac:dyDescent="0.35">
      <c r="D12" s="86" t="s">
        <v>52</v>
      </c>
      <c r="E12" s="281">
        <f>'KPCo Rev. Req.'!B11</f>
        <v>0.25739999999999996</v>
      </c>
    </row>
    <row r="13" spans="1:256" x14ac:dyDescent="0.35">
      <c r="D13" s="86" t="s">
        <v>56</v>
      </c>
      <c r="E13" s="282">
        <v>5</v>
      </c>
    </row>
    <row r="14" spans="1:256" x14ac:dyDescent="0.35">
      <c r="D14" s="86" t="s">
        <v>57</v>
      </c>
      <c r="E14" s="281">
        <f>1/E13</f>
        <v>0.2</v>
      </c>
    </row>
    <row r="15" spans="1:256" s="289" customFormat="1" x14ac:dyDescent="0.35">
      <c r="C15" s="86"/>
      <c r="D15" s="86" t="s">
        <v>58</v>
      </c>
      <c r="E15" s="282">
        <v>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256" s="289" customFormat="1" x14ac:dyDescent="0.35">
      <c r="C16" s="86"/>
      <c r="D16" s="86" t="s">
        <v>59</v>
      </c>
      <c r="E16" s="281">
        <v>0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8" spans="4:44" x14ac:dyDescent="0.35">
      <c r="D18" s="86" t="s">
        <v>60</v>
      </c>
    </row>
    <row r="19" spans="4:44" x14ac:dyDescent="0.35">
      <c r="D19" s="87">
        <v>0</v>
      </c>
      <c r="E19" s="87">
        <v>1</v>
      </c>
      <c r="F19" s="87">
        <f>E19+1</f>
        <v>2</v>
      </c>
      <c r="G19" s="87">
        <f t="shared" ref="G19:AR19" si="0">F19+1</f>
        <v>3</v>
      </c>
      <c r="H19" s="87">
        <f t="shared" si="0"/>
        <v>4</v>
      </c>
      <c r="I19" s="87">
        <f t="shared" si="0"/>
        <v>5</v>
      </c>
      <c r="J19" s="87">
        <f t="shared" si="0"/>
        <v>6</v>
      </c>
      <c r="K19" s="87">
        <f t="shared" si="0"/>
        <v>7</v>
      </c>
      <c r="L19" s="87">
        <f t="shared" si="0"/>
        <v>8</v>
      </c>
      <c r="M19" s="87">
        <f t="shared" si="0"/>
        <v>9</v>
      </c>
      <c r="N19" s="87">
        <f t="shared" si="0"/>
        <v>10</v>
      </c>
      <c r="O19" s="87">
        <f t="shared" si="0"/>
        <v>11</v>
      </c>
      <c r="P19" s="87">
        <f t="shared" si="0"/>
        <v>12</v>
      </c>
      <c r="Q19" s="87">
        <f t="shared" si="0"/>
        <v>13</v>
      </c>
      <c r="R19" s="87">
        <f t="shared" si="0"/>
        <v>14</v>
      </c>
      <c r="S19" s="87">
        <f t="shared" si="0"/>
        <v>15</v>
      </c>
      <c r="T19" s="87">
        <f t="shared" si="0"/>
        <v>16</v>
      </c>
      <c r="U19" s="87">
        <f t="shared" si="0"/>
        <v>17</v>
      </c>
      <c r="V19" s="87">
        <f t="shared" si="0"/>
        <v>18</v>
      </c>
      <c r="W19" s="87">
        <f t="shared" si="0"/>
        <v>19</v>
      </c>
      <c r="X19" s="87">
        <f>W19+1</f>
        <v>20</v>
      </c>
      <c r="Y19" s="87">
        <f t="shared" si="0"/>
        <v>21</v>
      </c>
      <c r="Z19" s="87">
        <f t="shared" si="0"/>
        <v>22</v>
      </c>
      <c r="AA19" s="87">
        <f t="shared" si="0"/>
        <v>23</v>
      </c>
      <c r="AB19" s="87">
        <f t="shared" si="0"/>
        <v>24</v>
      </c>
      <c r="AC19" s="87">
        <f t="shared" si="0"/>
        <v>25</v>
      </c>
      <c r="AD19" s="87">
        <f t="shared" si="0"/>
        <v>26</v>
      </c>
      <c r="AE19" s="87">
        <f t="shared" si="0"/>
        <v>27</v>
      </c>
      <c r="AF19" s="87">
        <f t="shared" si="0"/>
        <v>28</v>
      </c>
      <c r="AG19" s="87">
        <f t="shared" si="0"/>
        <v>29</v>
      </c>
      <c r="AH19" s="87">
        <f t="shared" si="0"/>
        <v>30</v>
      </c>
      <c r="AI19" s="87">
        <f t="shared" si="0"/>
        <v>31</v>
      </c>
      <c r="AJ19" s="87">
        <f t="shared" si="0"/>
        <v>32</v>
      </c>
      <c r="AK19" s="87">
        <f t="shared" si="0"/>
        <v>33</v>
      </c>
      <c r="AL19" s="87">
        <f>AK19+1</f>
        <v>34</v>
      </c>
      <c r="AM19" s="87">
        <f t="shared" si="0"/>
        <v>35</v>
      </c>
      <c r="AN19" s="87">
        <f t="shared" si="0"/>
        <v>36</v>
      </c>
      <c r="AO19" s="87">
        <f t="shared" si="0"/>
        <v>37</v>
      </c>
      <c r="AP19" s="87">
        <f t="shared" si="0"/>
        <v>38</v>
      </c>
      <c r="AQ19" s="87">
        <f t="shared" si="0"/>
        <v>39</v>
      </c>
      <c r="AR19" s="87">
        <f t="shared" si="0"/>
        <v>40</v>
      </c>
    </row>
    <row r="20" spans="4:44" x14ac:dyDescent="0.35">
      <c r="D20" s="87">
        <f t="array" ref="D20:D59">TRANSPOSE(E19:AR19)</f>
        <v>1</v>
      </c>
      <c r="E20" s="28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0.1661339</v>
      </c>
      <c r="F20" s="289">
        <f t="shared" ca="1" si="1"/>
        <v>0.3322678</v>
      </c>
      <c r="G20" s="289">
        <f t="shared" ca="1" si="1"/>
        <v>0.3322678</v>
      </c>
      <c r="H20" s="289">
        <f t="shared" ca="1" si="1"/>
        <v>0.3322678</v>
      </c>
      <c r="I20" s="289">
        <f t="shared" ca="1" si="1"/>
        <v>0.3322678</v>
      </c>
      <c r="J20" s="289">
        <f t="shared" ca="1" si="1"/>
        <v>0.1661339</v>
      </c>
      <c r="K20" s="289">
        <f t="shared" ca="1" si="1"/>
        <v>0</v>
      </c>
      <c r="L20" s="289">
        <f t="shared" ca="1" si="1"/>
        <v>0</v>
      </c>
      <c r="M20" s="289">
        <f t="shared" ca="1" si="1"/>
        <v>0</v>
      </c>
      <c r="N20" s="289">
        <f t="shared" ca="1" si="1"/>
        <v>0</v>
      </c>
      <c r="O20" s="289">
        <f t="shared" ca="1" si="1"/>
        <v>0</v>
      </c>
      <c r="P20" s="289">
        <f t="shared" ca="1" si="1"/>
        <v>0</v>
      </c>
      <c r="Q20" s="289">
        <f t="shared" ca="1" si="1"/>
        <v>0</v>
      </c>
      <c r="R20" s="289">
        <f t="shared" ca="1" si="1"/>
        <v>0</v>
      </c>
      <c r="S20" s="289">
        <f t="shared" ca="1" si="1"/>
        <v>0</v>
      </c>
      <c r="T20" s="289">
        <f t="shared" ca="1" si="1"/>
        <v>0</v>
      </c>
      <c r="U20" s="289">
        <f t="shared" ca="1" si="1"/>
        <v>0</v>
      </c>
      <c r="V20" s="28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89">
        <f t="shared" ca="1" si="2"/>
        <v>0</v>
      </c>
      <c r="X20" s="289">
        <f t="shared" ca="1" si="2"/>
        <v>0</v>
      </c>
      <c r="Y20" s="289">
        <f t="shared" ca="1" si="2"/>
        <v>0</v>
      </c>
      <c r="Z20" s="289">
        <f t="shared" ca="1" si="2"/>
        <v>0</v>
      </c>
      <c r="AA20" s="289">
        <f t="shared" ca="1" si="2"/>
        <v>0</v>
      </c>
      <c r="AB20" s="289">
        <f t="shared" ca="1" si="2"/>
        <v>0</v>
      </c>
      <c r="AC20" s="289">
        <f t="shared" ca="1" si="2"/>
        <v>0</v>
      </c>
      <c r="AD20" s="289">
        <f t="shared" ca="1" si="2"/>
        <v>0</v>
      </c>
      <c r="AE20" s="289">
        <f t="shared" ca="1" si="2"/>
        <v>0</v>
      </c>
      <c r="AF20" s="289">
        <f t="shared" ca="1" si="2"/>
        <v>0</v>
      </c>
      <c r="AG20" s="289">
        <f t="shared" ca="1" si="2"/>
        <v>0</v>
      </c>
      <c r="AH20" s="289">
        <f t="shared" ca="1" si="2"/>
        <v>0</v>
      </c>
      <c r="AI20" s="289">
        <f t="shared" ca="1" si="2"/>
        <v>0</v>
      </c>
      <c r="AJ20" s="289">
        <f t="shared" ca="1" si="2"/>
        <v>0</v>
      </c>
      <c r="AK20" s="289">
        <f t="shared" ca="1" si="2"/>
        <v>0</v>
      </c>
      <c r="AL20" s="289">
        <f t="shared" ca="1" si="2"/>
        <v>0</v>
      </c>
      <c r="AM20" s="289">
        <f t="shared" ca="1" si="2"/>
        <v>0</v>
      </c>
      <c r="AN20" s="289">
        <f t="shared" ca="1" si="2"/>
        <v>0</v>
      </c>
      <c r="AO20" s="289">
        <f t="shared" ca="1" si="2"/>
        <v>0</v>
      </c>
      <c r="AP20" s="289">
        <f t="shared" ca="1" si="2"/>
        <v>0</v>
      </c>
      <c r="AQ20" s="289">
        <f t="shared" ca="1" si="2"/>
        <v>0</v>
      </c>
      <c r="AR20" s="289">
        <f t="shared" ca="1" si="2"/>
        <v>0</v>
      </c>
    </row>
    <row r="21" spans="4:44" x14ac:dyDescent="0.35">
      <c r="D21" s="87">
        <v>2</v>
      </c>
      <c r="E21" s="28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89">
        <f t="shared" ca="1" si="3"/>
        <v>0</v>
      </c>
      <c r="G21" s="289">
        <f t="shared" ca="1" si="3"/>
        <v>0</v>
      </c>
      <c r="H21" s="289">
        <f t="shared" ca="1" si="3"/>
        <v>0</v>
      </c>
      <c r="I21" s="289">
        <f t="shared" ca="1" si="3"/>
        <v>0</v>
      </c>
      <c r="J21" s="289">
        <f t="shared" ca="1" si="3"/>
        <v>0</v>
      </c>
      <c r="K21" s="289">
        <f t="shared" ca="1" si="3"/>
        <v>0</v>
      </c>
      <c r="L21" s="289">
        <f t="shared" ca="1" si="3"/>
        <v>0</v>
      </c>
      <c r="M21" s="289">
        <f t="shared" ca="1" si="3"/>
        <v>0</v>
      </c>
      <c r="N21" s="289">
        <f t="shared" ca="1" si="3"/>
        <v>0</v>
      </c>
      <c r="O21" s="289">
        <f t="shared" ca="1" si="3"/>
        <v>0</v>
      </c>
      <c r="P21" s="289">
        <f t="shared" ca="1" si="3"/>
        <v>0</v>
      </c>
      <c r="Q21" s="289">
        <f t="shared" ca="1" si="3"/>
        <v>0</v>
      </c>
      <c r="R21" s="289">
        <f t="shared" ca="1" si="3"/>
        <v>0</v>
      </c>
      <c r="S21" s="289">
        <f t="shared" ca="1" si="3"/>
        <v>0</v>
      </c>
      <c r="T21" s="289">
        <f t="shared" ca="1" si="3"/>
        <v>0</v>
      </c>
      <c r="U21" s="28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89">
        <f t="shared" ca="1" si="2"/>
        <v>0</v>
      </c>
      <c r="W21" s="289">
        <f t="shared" ca="1" si="2"/>
        <v>0</v>
      </c>
      <c r="X21" s="289">
        <f t="shared" ca="1" si="2"/>
        <v>0</v>
      </c>
      <c r="Y21" s="289">
        <f t="shared" ca="1" si="2"/>
        <v>0</v>
      </c>
      <c r="Z21" s="289">
        <f t="shared" ca="1" si="2"/>
        <v>0</v>
      </c>
      <c r="AA21" s="289">
        <f t="shared" ca="1" si="2"/>
        <v>0</v>
      </c>
      <c r="AB21" s="289">
        <f t="shared" ca="1" si="2"/>
        <v>0</v>
      </c>
      <c r="AC21" s="289">
        <f t="shared" ca="1" si="2"/>
        <v>0</v>
      </c>
      <c r="AD21" s="289">
        <f t="shared" ca="1" si="2"/>
        <v>0</v>
      </c>
      <c r="AE21" s="289">
        <f t="shared" ca="1" si="2"/>
        <v>0</v>
      </c>
      <c r="AF21" s="289">
        <f t="shared" ca="1" si="2"/>
        <v>0</v>
      </c>
      <c r="AG21" s="289">
        <f t="shared" ca="1" si="2"/>
        <v>0</v>
      </c>
      <c r="AH21" s="289">
        <f t="shared" ca="1" si="2"/>
        <v>0</v>
      </c>
      <c r="AI21" s="289">
        <f t="shared" ca="1" si="2"/>
        <v>0</v>
      </c>
      <c r="AJ21" s="289">
        <f t="shared" ca="1" si="2"/>
        <v>0</v>
      </c>
      <c r="AK21" s="289">
        <f t="shared" ca="1" si="2"/>
        <v>0</v>
      </c>
      <c r="AL21" s="289">
        <f t="shared" ca="1" si="2"/>
        <v>0</v>
      </c>
      <c r="AM21" s="289">
        <f t="shared" ca="1" si="2"/>
        <v>0</v>
      </c>
      <c r="AN21" s="289">
        <f t="shared" ca="1" si="2"/>
        <v>0</v>
      </c>
      <c r="AO21" s="289">
        <f t="shared" ca="1" si="2"/>
        <v>0</v>
      </c>
      <c r="AP21" s="289">
        <f t="shared" ca="1" si="2"/>
        <v>0</v>
      </c>
      <c r="AQ21" s="289">
        <f t="shared" ca="1" si="2"/>
        <v>0</v>
      </c>
      <c r="AR21" s="289">
        <f t="shared" ca="1" si="2"/>
        <v>0</v>
      </c>
    </row>
    <row r="22" spans="4:44" x14ac:dyDescent="0.35">
      <c r="D22" s="87">
        <v>3</v>
      </c>
      <c r="E22" s="289">
        <f t="shared" ca="1" si="3"/>
        <v>0</v>
      </c>
      <c r="F22" s="289">
        <f t="shared" ca="1" si="3"/>
        <v>0</v>
      </c>
      <c r="G22" s="289">
        <f t="shared" ca="1" si="3"/>
        <v>0</v>
      </c>
      <c r="H22" s="289">
        <f t="shared" ca="1" si="3"/>
        <v>0</v>
      </c>
      <c r="I22" s="289">
        <f t="shared" ca="1" si="3"/>
        <v>0</v>
      </c>
      <c r="J22" s="289">
        <f t="shared" ca="1" si="3"/>
        <v>0</v>
      </c>
      <c r="K22" s="289">
        <f t="shared" ca="1" si="3"/>
        <v>0</v>
      </c>
      <c r="L22" s="289">
        <f t="shared" ca="1" si="3"/>
        <v>0</v>
      </c>
      <c r="M22" s="289">
        <f t="shared" ca="1" si="3"/>
        <v>0</v>
      </c>
      <c r="N22" s="289">
        <f t="shared" ca="1" si="3"/>
        <v>0</v>
      </c>
      <c r="O22" s="289">
        <f t="shared" ca="1" si="3"/>
        <v>0</v>
      </c>
      <c r="P22" s="289">
        <f t="shared" ca="1" si="3"/>
        <v>0</v>
      </c>
      <c r="Q22" s="289">
        <f t="shared" ca="1" si="3"/>
        <v>0</v>
      </c>
      <c r="R22" s="289">
        <f t="shared" ca="1" si="3"/>
        <v>0</v>
      </c>
      <c r="S22" s="289">
        <f t="shared" ca="1" si="3"/>
        <v>0</v>
      </c>
      <c r="T22" s="289">
        <f t="shared" ca="1" si="3"/>
        <v>0</v>
      </c>
      <c r="U22" s="289">
        <f t="shared" ca="1" si="4"/>
        <v>0</v>
      </c>
      <c r="V22" s="289">
        <f t="shared" ca="1" si="2"/>
        <v>0</v>
      </c>
      <c r="W22" s="289">
        <f t="shared" ca="1" si="2"/>
        <v>0</v>
      </c>
      <c r="X22" s="289">
        <f t="shared" ca="1" si="2"/>
        <v>0</v>
      </c>
      <c r="Y22" s="289">
        <f t="shared" ca="1" si="2"/>
        <v>0</v>
      </c>
      <c r="Z22" s="289">
        <f t="shared" ca="1" si="2"/>
        <v>0</v>
      </c>
      <c r="AA22" s="289">
        <f t="shared" ca="1" si="2"/>
        <v>0</v>
      </c>
      <c r="AB22" s="289">
        <f t="shared" ca="1" si="2"/>
        <v>0</v>
      </c>
      <c r="AC22" s="289">
        <f t="shared" ca="1" si="2"/>
        <v>0</v>
      </c>
      <c r="AD22" s="289">
        <f t="shared" ca="1" si="2"/>
        <v>0</v>
      </c>
      <c r="AE22" s="289">
        <f t="shared" ca="1" si="2"/>
        <v>0</v>
      </c>
      <c r="AF22" s="289">
        <f t="shared" ca="1" si="2"/>
        <v>0</v>
      </c>
      <c r="AG22" s="289">
        <f t="shared" ca="1" si="2"/>
        <v>0</v>
      </c>
      <c r="AH22" s="289">
        <f t="shared" ca="1" si="2"/>
        <v>0</v>
      </c>
      <c r="AI22" s="289">
        <f t="shared" ca="1" si="2"/>
        <v>0</v>
      </c>
      <c r="AJ22" s="289">
        <f t="shared" ca="1" si="2"/>
        <v>0</v>
      </c>
      <c r="AK22" s="289">
        <f t="shared" ca="1" si="2"/>
        <v>0</v>
      </c>
      <c r="AL22" s="289">
        <f t="shared" ca="1" si="2"/>
        <v>0</v>
      </c>
      <c r="AM22" s="289">
        <f t="shared" ca="1" si="2"/>
        <v>0</v>
      </c>
      <c r="AN22" s="289">
        <f t="shared" ca="1" si="2"/>
        <v>0</v>
      </c>
      <c r="AO22" s="289">
        <f t="shared" ca="1" si="2"/>
        <v>0</v>
      </c>
      <c r="AP22" s="289">
        <f t="shared" ca="1" si="2"/>
        <v>0</v>
      </c>
      <c r="AQ22" s="289">
        <f t="shared" ca="1" si="2"/>
        <v>0</v>
      </c>
      <c r="AR22" s="289">
        <f t="shared" ca="1" si="2"/>
        <v>0</v>
      </c>
    </row>
    <row r="23" spans="4:44" x14ac:dyDescent="0.35">
      <c r="D23" s="87">
        <v>4</v>
      </c>
      <c r="E23" s="289">
        <f t="shared" ca="1" si="3"/>
        <v>0</v>
      </c>
      <c r="F23" s="289">
        <f t="shared" ca="1" si="3"/>
        <v>0</v>
      </c>
      <c r="G23" s="289">
        <f t="shared" ca="1" si="3"/>
        <v>0</v>
      </c>
      <c r="H23" s="289">
        <f t="shared" ca="1" si="3"/>
        <v>0</v>
      </c>
      <c r="I23" s="289">
        <f t="shared" ca="1" si="3"/>
        <v>0</v>
      </c>
      <c r="J23" s="289">
        <f t="shared" ca="1" si="3"/>
        <v>0</v>
      </c>
      <c r="K23" s="289">
        <f t="shared" ca="1" si="3"/>
        <v>0</v>
      </c>
      <c r="L23" s="289">
        <f t="shared" ca="1" si="3"/>
        <v>0</v>
      </c>
      <c r="M23" s="289">
        <f t="shared" ca="1" si="3"/>
        <v>0</v>
      </c>
      <c r="N23" s="289">
        <f t="shared" ca="1" si="3"/>
        <v>0</v>
      </c>
      <c r="O23" s="289">
        <f t="shared" ca="1" si="3"/>
        <v>0</v>
      </c>
      <c r="P23" s="289">
        <f t="shared" ca="1" si="3"/>
        <v>0</v>
      </c>
      <c r="Q23" s="289">
        <f t="shared" ca="1" si="3"/>
        <v>0</v>
      </c>
      <c r="R23" s="289">
        <f t="shared" ca="1" si="3"/>
        <v>0</v>
      </c>
      <c r="S23" s="289">
        <f t="shared" ca="1" si="3"/>
        <v>0</v>
      </c>
      <c r="T23" s="289">
        <f t="shared" ca="1" si="3"/>
        <v>0</v>
      </c>
      <c r="U23" s="289">
        <f t="shared" ca="1" si="4"/>
        <v>0</v>
      </c>
      <c r="V23" s="289">
        <f t="shared" ca="1" si="2"/>
        <v>0</v>
      </c>
      <c r="W23" s="289">
        <f t="shared" ca="1" si="2"/>
        <v>0</v>
      </c>
      <c r="X23" s="289">
        <f t="shared" ca="1" si="2"/>
        <v>0</v>
      </c>
      <c r="Y23" s="289">
        <f t="shared" ca="1" si="2"/>
        <v>0</v>
      </c>
      <c r="Z23" s="289">
        <f t="shared" ca="1" si="2"/>
        <v>0</v>
      </c>
      <c r="AA23" s="289">
        <f t="shared" ca="1" si="2"/>
        <v>0</v>
      </c>
      <c r="AB23" s="289">
        <f t="shared" ca="1" si="2"/>
        <v>0</v>
      </c>
      <c r="AC23" s="289">
        <f t="shared" ca="1" si="2"/>
        <v>0</v>
      </c>
      <c r="AD23" s="289">
        <f t="shared" ca="1" si="2"/>
        <v>0</v>
      </c>
      <c r="AE23" s="289">
        <f t="shared" ca="1" si="2"/>
        <v>0</v>
      </c>
      <c r="AF23" s="289">
        <f t="shared" ca="1" si="2"/>
        <v>0</v>
      </c>
      <c r="AG23" s="289">
        <f t="shared" ca="1" si="2"/>
        <v>0</v>
      </c>
      <c r="AH23" s="289">
        <f t="shared" ca="1" si="2"/>
        <v>0</v>
      </c>
      <c r="AI23" s="289">
        <f t="shared" ca="1" si="2"/>
        <v>0</v>
      </c>
      <c r="AJ23" s="289">
        <f t="shared" ca="1" si="2"/>
        <v>0</v>
      </c>
      <c r="AK23" s="289">
        <f t="shared" ca="1" si="2"/>
        <v>0</v>
      </c>
      <c r="AL23" s="289">
        <f t="shared" ca="1" si="2"/>
        <v>0</v>
      </c>
      <c r="AM23" s="289">
        <f t="shared" ca="1" si="2"/>
        <v>0</v>
      </c>
      <c r="AN23" s="289">
        <f t="shared" ca="1" si="2"/>
        <v>0</v>
      </c>
      <c r="AO23" s="289">
        <f t="shared" ca="1" si="2"/>
        <v>0</v>
      </c>
      <c r="AP23" s="289">
        <f t="shared" ca="1" si="2"/>
        <v>0</v>
      </c>
      <c r="AQ23" s="289">
        <f t="shared" ca="1" si="2"/>
        <v>0</v>
      </c>
      <c r="AR23" s="289">
        <f t="shared" ca="1" si="2"/>
        <v>0</v>
      </c>
    </row>
    <row r="24" spans="4:44" x14ac:dyDescent="0.35">
      <c r="D24" s="87">
        <v>5</v>
      </c>
      <c r="E24" s="289">
        <f t="shared" ca="1" si="3"/>
        <v>0</v>
      </c>
      <c r="F24" s="289">
        <f t="shared" ca="1" si="3"/>
        <v>0</v>
      </c>
      <c r="G24" s="289">
        <f t="shared" ca="1" si="3"/>
        <v>0</v>
      </c>
      <c r="H24" s="289">
        <f t="shared" ca="1" si="3"/>
        <v>0</v>
      </c>
      <c r="I24" s="289">
        <f t="shared" ca="1" si="3"/>
        <v>0</v>
      </c>
      <c r="J24" s="289">
        <f t="shared" ca="1" si="3"/>
        <v>0</v>
      </c>
      <c r="K24" s="289">
        <f t="shared" ca="1" si="3"/>
        <v>0</v>
      </c>
      <c r="L24" s="289">
        <f t="shared" ca="1" si="3"/>
        <v>0</v>
      </c>
      <c r="M24" s="289">
        <f t="shared" ca="1" si="3"/>
        <v>0</v>
      </c>
      <c r="N24" s="289">
        <f t="shared" ca="1" si="3"/>
        <v>0</v>
      </c>
      <c r="O24" s="289">
        <f t="shared" ca="1" si="3"/>
        <v>0</v>
      </c>
      <c r="P24" s="289">
        <f t="shared" ca="1" si="3"/>
        <v>0</v>
      </c>
      <c r="Q24" s="289">
        <f t="shared" ca="1" si="3"/>
        <v>0</v>
      </c>
      <c r="R24" s="289">
        <f t="shared" ca="1" si="3"/>
        <v>0</v>
      </c>
      <c r="S24" s="289">
        <f t="shared" ca="1" si="3"/>
        <v>0</v>
      </c>
      <c r="T24" s="289">
        <f t="shared" ca="1" si="3"/>
        <v>0</v>
      </c>
      <c r="U24" s="289">
        <f t="shared" ca="1" si="4"/>
        <v>0</v>
      </c>
      <c r="V24" s="289">
        <f t="shared" ca="1" si="2"/>
        <v>0</v>
      </c>
      <c r="W24" s="289">
        <f t="shared" ca="1" si="2"/>
        <v>0</v>
      </c>
      <c r="X24" s="289">
        <f t="shared" ca="1" si="2"/>
        <v>0</v>
      </c>
      <c r="Y24" s="289">
        <f t="shared" ca="1" si="2"/>
        <v>0</v>
      </c>
      <c r="Z24" s="289">
        <f t="shared" ca="1" si="2"/>
        <v>0</v>
      </c>
      <c r="AA24" s="289">
        <f t="shared" ca="1" si="2"/>
        <v>0</v>
      </c>
      <c r="AB24" s="289">
        <f t="shared" ca="1" si="2"/>
        <v>0</v>
      </c>
      <c r="AC24" s="289">
        <f t="shared" ca="1" si="2"/>
        <v>0</v>
      </c>
      <c r="AD24" s="289">
        <f t="shared" ca="1" si="2"/>
        <v>0</v>
      </c>
      <c r="AE24" s="289">
        <f t="shared" ca="1" si="2"/>
        <v>0</v>
      </c>
      <c r="AF24" s="289">
        <f t="shared" ca="1" si="2"/>
        <v>0</v>
      </c>
      <c r="AG24" s="289">
        <f t="shared" ca="1" si="2"/>
        <v>0</v>
      </c>
      <c r="AH24" s="289">
        <f t="shared" ca="1" si="2"/>
        <v>0</v>
      </c>
      <c r="AI24" s="289">
        <f t="shared" ca="1" si="2"/>
        <v>0</v>
      </c>
      <c r="AJ24" s="289">
        <f t="shared" ca="1" si="2"/>
        <v>0</v>
      </c>
      <c r="AK24" s="289">
        <f t="shared" ca="1" si="2"/>
        <v>0</v>
      </c>
      <c r="AL24" s="289">
        <f t="shared" ca="1" si="2"/>
        <v>0</v>
      </c>
      <c r="AM24" s="289">
        <f t="shared" ca="1" si="2"/>
        <v>0</v>
      </c>
      <c r="AN24" s="289">
        <f t="shared" ca="1" si="2"/>
        <v>0</v>
      </c>
      <c r="AO24" s="289">
        <f t="shared" ca="1" si="2"/>
        <v>0</v>
      </c>
      <c r="AP24" s="289">
        <f t="shared" ca="1" si="2"/>
        <v>0</v>
      </c>
      <c r="AQ24" s="289">
        <f t="shared" ca="1" si="2"/>
        <v>0</v>
      </c>
      <c r="AR24" s="289">
        <f t="shared" ca="1" si="2"/>
        <v>0</v>
      </c>
    </row>
    <row r="25" spans="4:44" x14ac:dyDescent="0.35">
      <c r="D25" s="87">
        <v>6</v>
      </c>
      <c r="E25" s="289">
        <f t="shared" ca="1" si="3"/>
        <v>0</v>
      </c>
      <c r="F25" s="289">
        <f t="shared" ca="1" si="3"/>
        <v>0</v>
      </c>
      <c r="G25" s="289">
        <f t="shared" ca="1" si="3"/>
        <v>0</v>
      </c>
      <c r="H25" s="289">
        <f t="shared" ca="1" si="3"/>
        <v>0</v>
      </c>
      <c r="I25" s="289">
        <f t="shared" ca="1" si="3"/>
        <v>0</v>
      </c>
      <c r="J25" s="289">
        <f t="shared" ca="1" si="3"/>
        <v>0</v>
      </c>
      <c r="K25" s="289">
        <f t="shared" ca="1" si="3"/>
        <v>0</v>
      </c>
      <c r="L25" s="289">
        <f t="shared" ca="1" si="3"/>
        <v>0</v>
      </c>
      <c r="M25" s="289">
        <f t="shared" ca="1" si="3"/>
        <v>0</v>
      </c>
      <c r="N25" s="289">
        <f t="shared" ca="1" si="3"/>
        <v>0</v>
      </c>
      <c r="O25" s="289">
        <f t="shared" ca="1" si="3"/>
        <v>0</v>
      </c>
      <c r="P25" s="289">
        <f t="shared" ca="1" si="3"/>
        <v>0</v>
      </c>
      <c r="Q25" s="289">
        <f t="shared" ca="1" si="3"/>
        <v>0</v>
      </c>
      <c r="R25" s="289">
        <f t="shared" ca="1" si="3"/>
        <v>0</v>
      </c>
      <c r="S25" s="289">
        <f t="shared" ca="1" si="3"/>
        <v>0</v>
      </c>
      <c r="T25" s="289">
        <f t="shared" ca="1" si="3"/>
        <v>0</v>
      </c>
      <c r="U25" s="289">
        <f t="shared" ca="1" si="4"/>
        <v>0</v>
      </c>
      <c r="V25" s="289">
        <f t="shared" ca="1" si="2"/>
        <v>0</v>
      </c>
      <c r="W25" s="289">
        <f t="shared" ca="1" si="2"/>
        <v>0</v>
      </c>
      <c r="X25" s="289">
        <f t="shared" ca="1" si="2"/>
        <v>0</v>
      </c>
      <c r="Y25" s="289">
        <f t="shared" ca="1" si="2"/>
        <v>0</v>
      </c>
      <c r="Z25" s="289">
        <f t="shared" ca="1" si="2"/>
        <v>0</v>
      </c>
      <c r="AA25" s="289">
        <f t="shared" ca="1" si="2"/>
        <v>0</v>
      </c>
      <c r="AB25" s="289">
        <f t="shared" ca="1" si="2"/>
        <v>0</v>
      </c>
      <c r="AC25" s="289">
        <f t="shared" ca="1" si="2"/>
        <v>0</v>
      </c>
      <c r="AD25" s="289">
        <f t="shared" ca="1" si="2"/>
        <v>0</v>
      </c>
      <c r="AE25" s="289">
        <f t="shared" ca="1" si="2"/>
        <v>0</v>
      </c>
      <c r="AF25" s="289">
        <f t="shared" ca="1" si="2"/>
        <v>0</v>
      </c>
      <c r="AG25" s="289">
        <f t="shared" ca="1" si="2"/>
        <v>0</v>
      </c>
      <c r="AH25" s="289">
        <f t="shared" ca="1" si="2"/>
        <v>0</v>
      </c>
      <c r="AI25" s="289">
        <f t="shared" ca="1" si="2"/>
        <v>0</v>
      </c>
      <c r="AJ25" s="289">
        <f t="shared" ca="1" si="2"/>
        <v>0</v>
      </c>
      <c r="AK25" s="289">
        <f t="shared" ca="1" si="2"/>
        <v>0</v>
      </c>
      <c r="AL25" s="289">
        <f t="shared" ca="1" si="2"/>
        <v>0</v>
      </c>
      <c r="AM25" s="289">
        <f t="shared" ca="1" si="2"/>
        <v>0</v>
      </c>
      <c r="AN25" s="289">
        <f t="shared" ca="1" si="2"/>
        <v>0</v>
      </c>
      <c r="AO25" s="289">
        <f t="shared" ca="1" si="2"/>
        <v>0</v>
      </c>
      <c r="AP25" s="289">
        <f t="shared" ca="1" si="2"/>
        <v>0</v>
      </c>
      <c r="AQ25" s="289">
        <f t="shared" ca="1" si="2"/>
        <v>0</v>
      </c>
      <c r="AR25" s="289">
        <f t="shared" ca="1" si="2"/>
        <v>0</v>
      </c>
    </row>
    <row r="26" spans="4:44" x14ac:dyDescent="0.35">
      <c r="D26" s="87">
        <v>7</v>
      </c>
      <c r="E26" s="289">
        <f t="shared" ca="1" si="3"/>
        <v>0</v>
      </c>
      <c r="F26" s="289">
        <f t="shared" ca="1" si="3"/>
        <v>0</v>
      </c>
      <c r="G26" s="289">
        <f t="shared" ca="1" si="3"/>
        <v>0</v>
      </c>
      <c r="H26" s="289">
        <f t="shared" ca="1" si="3"/>
        <v>0</v>
      </c>
      <c r="I26" s="289">
        <f t="shared" ca="1" si="3"/>
        <v>0</v>
      </c>
      <c r="J26" s="289">
        <f t="shared" ca="1" si="3"/>
        <v>0</v>
      </c>
      <c r="K26" s="289">
        <f t="shared" ca="1" si="3"/>
        <v>0</v>
      </c>
      <c r="L26" s="289">
        <f t="shared" ca="1" si="3"/>
        <v>0</v>
      </c>
      <c r="M26" s="289">
        <f t="shared" ca="1" si="3"/>
        <v>0</v>
      </c>
      <c r="N26" s="289">
        <f t="shared" ca="1" si="3"/>
        <v>0</v>
      </c>
      <c r="O26" s="289">
        <f t="shared" ca="1" si="3"/>
        <v>0</v>
      </c>
      <c r="P26" s="289">
        <f t="shared" ca="1" si="3"/>
        <v>0</v>
      </c>
      <c r="Q26" s="289">
        <f t="shared" ca="1" si="3"/>
        <v>0</v>
      </c>
      <c r="R26" s="289">
        <f t="shared" ca="1" si="3"/>
        <v>0</v>
      </c>
      <c r="S26" s="289">
        <f t="shared" ca="1" si="3"/>
        <v>0</v>
      </c>
      <c r="T26" s="289">
        <f t="shared" ca="1" si="3"/>
        <v>0</v>
      </c>
      <c r="U26" s="289">
        <f t="shared" ca="1" si="4"/>
        <v>0</v>
      </c>
      <c r="V26" s="289">
        <f t="shared" ca="1" si="2"/>
        <v>0</v>
      </c>
      <c r="W26" s="289">
        <f t="shared" ca="1" si="2"/>
        <v>0</v>
      </c>
      <c r="X26" s="289">
        <f t="shared" ca="1" si="2"/>
        <v>0</v>
      </c>
      <c r="Y26" s="289">
        <f t="shared" ca="1" si="2"/>
        <v>0</v>
      </c>
      <c r="Z26" s="289">
        <f t="shared" ca="1" si="2"/>
        <v>0</v>
      </c>
      <c r="AA26" s="289">
        <f t="shared" ca="1" si="2"/>
        <v>0</v>
      </c>
      <c r="AB26" s="289">
        <f t="shared" ca="1" si="2"/>
        <v>0</v>
      </c>
      <c r="AC26" s="289">
        <f t="shared" ca="1" si="2"/>
        <v>0</v>
      </c>
      <c r="AD26" s="289">
        <f t="shared" ca="1" si="2"/>
        <v>0</v>
      </c>
      <c r="AE26" s="289">
        <f t="shared" ca="1" si="2"/>
        <v>0</v>
      </c>
      <c r="AF26" s="289">
        <f t="shared" ca="1" si="2"/>
        <v>0</v>
      </c>
      <c r="AG26" s="289">
        <f t="shared" ca="1" si="2"/>
        <v>0</v>
      </c>
      <c r="AH26" s="289">
        <f t="shared" ca="1" si="2"/>
        <v>0</v>
      </c>
      <c r="AI26" s="289">
        <f t="shared" ca="1" si="2"/>
        <v>0</v>
      </c>
      <c r="AJ26" s="289">
        <f t="shared" ca="1" si="2"/>
        <v>0</v>
      </c>
      <c r="AK26" s="289">
        <f t="shared" ca="1" si="2"/>
        <v>0</v>
      </c>
      <c r="AL26" s="289">
        <f t="shared" ca="1" si="2"/>
        <v>0</v>
      </c>
      <c r="AM26" s="289">
        <f t="shared" ca="1" si="2"/>
        <v>0</v>
      </c>
      <c r="AN26" s="289">
        <f t="shared" ca="1" si="2"/>
        <v>0</v>
      </c>
      <c r="AO26" s="289">
        <f t="shared" ca="1" si="2"/>
        <v>0</v>
      </c>
      <c r="AP26" s="289">
        <f t="shared" ca="1" si="2"/>
        <v>0</v>
      </c>
      <c r="AQ26" s="289">
        <f t="shared" ca="1" si="2"/>
        <v>0</v>
      </c>
      <c r="AR26" s="289">
        <f t="shared" ca="1" si="2"/>
        <v>0</v>
      </c>
    </row>
    <row r="27" spans="4:44" x14ac:dyDescent="0.35">
      <c r="D27" s="87">
        <v>8</v>
      </c>
      <c r="E27" s="289">
        <f t="shared" ca="1" si="3"/>
        <v>0</v>
      </c>
      <c r="F27" s="289">
        <f t="shared" ca="1" si="3"/>
        <v>0</v>
      </c>
      <c r="G27" s="289">
        <f t="shared" ca="1" si="3"/>
        <v>0</v>
      </c>
      <c r="H27" s="289">
        <f t="shared" ca="1" si="3"/>
        <v>0</v>
      </c>
      <c r="I27" s="289">
        <f t="shared" ca="1" si="3"/>
        <v>0</v>
      </c>
      <c r="J27" s="289">
        <f t="shared" ca="1" si="3"/>
        <v>0</v>
      </c>
      <c r="K27" s="289">
        <f t="shared" ca="1" si="3"/>
        <v>0</v>
      </c>
      <c r="L27" s="289">
        <f t="shared" ca="1" si="3"/>
        <v>0</v>
      </c>
      <c r="M27" s="289">
        <f t="shared" ca="1" si="3"/>
        <v>0</v>
      </c>
      <c r="N27" s="289">
        <f t="shared" ca="1" si="3"/>
        <v>0</v>
      </c>
      <c r="O27" s="289">
        <f t="shared" ca="1" si="3"/>
        <v>0</v>
      </c>
      <c r="P27" s="289">
        <f t="shared" ca="1" si="3"/>
        <v>0</v>
      </c>
      <c r="Q27" s="289">
        <f t="shared" ca="1" si="3"/>
        <v>0</v>
      </c>
      <c r="R27" s="289">
        <f t="shared" ca="1" si="3"/>
        <v>0</v>
      </c>
      <c r="S27" s="289">
        <f t="shared" ca="1" si="3"/>
        <v>0</v>
      </c>
      <c r="T27" s="289">
        <f t="shared" ca="1" si="3"/>
        <v>0</v>
      </c>
      <c r="U27" s="289">
        <f t="shared" ca="1" si="4"/>
        <v>0</v>
      </c>
      <c r="V27" s="289">
        <f t="shared" ca="1" si="2"/>
        <v>0</v>
      </c>
      <c r="W27" s="289">
        <f t="shared" ca="1" si="2"/>
        <v>0</v>
      </c>
      <c r="X27" s="289">
        <f t="shared" ca="1" si="2"/>
        <v>0</v>
      </c>
      <c r="Y27" s="289">
        <f t="shared" ca="1" si="2"/>
        <v>0</v>
      </c>
      <c r="Z27" s="289">
        <f t="shared" ca="1" si="2"/>
        <v>0</v>
      </c>
      <c r="AA27" s="289">
        <f t="shared" ca="1" si="2"/>
        <v>0</v>
      </c>
      <c r="AB27" s="289">
        <f t="shared" ca="1" si="2"/>
        <v>0</v>
      </c>
      <c r="AC27" s="289">
        <f t="shared" ca="1" si="2"/>
        <v>0</v>
      </c>
      <c r="AD27" s="289">
        <f t="shared" ca="1" si="2"/>
        <v>0</v>
      </c>
      <c r="AE27" s="289">
        <f t="shared" ca="1" si="2"/>
        <v>0</v>
      </c>
      <c r="AF27" s="289">
        <f t="shared" ca="1" si="2"/>
        <v>0</v>
      </c>
      <c r="AG27" s="289">
        <f t="shared" ca="1" si="2"/>
        <v>0</v>
      </c>
      <c r="AH27" s="289">
        <f t="shared" ca="1" si="2"/>
        <v>0</v>
      </c>
      <c r="AI27" s="289">
        <f t="shared" ca="1" si="2"/>
        <v>0</v>
      </c>
      <c r="AJ27" s="289">
        <f t="shared" ca="1" si="2"/>
        <v>0</v>
      </c>
      <c r="AK27" s="289">
        <f t="shared" ca="1" si="2"/>
        <v>0</v>
      </c>
      <c r="AL27" s="289">
        <f t="shared" ca="1" si="2"/>
        <v>0</v>
      </c>
      <c r="AM27" s="289">
        <f t="shared" ca="1" si="2"/>
        <v>0</v>
      </c>
      <c r="AN27" s="289">
        <f t="shared" ca="1" si="2"/>
        <v>0</v>
      </c>
      <c r="AO27" s="289">
        <f t="shared" ca="1" si="2"/>
        <v>0</v>
      </c>
      <c r="AP27" s="289">
        <f t="shared" ca="1" si="2"/>
        <v>0</v>
      </c>
      <c r="AQ27" s="289">
        <f t="shared" ca="1" si="2"/>
        <v>0</v>
      </c>
      <c r="AR27" s="289">
        <f t="shared" ca="1" si="2"/>
        <v>0</v>
      </c>
    </row>
    <row r="28" spans="4:44" x14ac:dyDescent="0.35">
      <c r="D28" s="87">
        <v>9</v>
      </c>
      <c r="E28" s="289">
        <f t="shared" ca="1" si="3"/>
        <v>0</v>
      </c>
      <c r="F28" s="289">
        <f t="shared" ca="1" si="3"/>
        <v>0</v>
      </c>
      <c r="G28" s="289">
        <f t="shared" ca="1" si="3"/>
        <v>0</v>
      </c>
      <c r="H28" s="289">
        <f t="shared" ca="1" si="3"/>
        <v>0</v>
      </c>
      <c r="I28" s="289">
        <f t="shared" ca="1" si="3"/>
        <v>0</v>
      </c>
      <c r="J28" s="289">
        <f t="shared" ca="1" si="3"/>
        <v>0</v>
      </c>
      <c r="K28" s="289">
        <f t="shared" ca="1" si="3"/>
        <v>0</v>
      </c>
      <c r="L28" s="289">
        <f t="shared" ca="1" si="3"/>
        <v>0</v>
      </c>
      <c r="M28" s="289">
        <f t="shared" ca="1" si="3"/>
        <v>0</v>
      </c>
      <c r="N28" s="289">
        <f t="shared" ca="1" si="3"/>
        <v>0</v>
      </c>
      <c r="O28" s="289">
        <f t="shared" ca="1" si="3"/>
        <v>0</v>
      </c>
      <c r="P28" s="289">
        <f t="shared" ca="1" si="3"/>
        <v>0</v>
      </c>
      <c r="Q28" s="289">
        <f t="shared" ca="1" si="3"/>
        <v>0</v>
      </c>
      <c r="R28" s="289">
        <f t="shared" ca="1" si="3"/>
        <v>0</v>
      </c>
      <c r="S28" s="289">
        <f t="shared" ca="1" si="3"/>
        <v>0</v>
      </c>
      <c r="T28" s="289">
        <f t="shared" ca="1" si="3"/>
        <v>0</v>
      </c>
      <c r="U28" s="289">
        <f t="shared" ca="1" si="4"/>
        <v>0</v>
      </c>
      <c r="V28" s="289">
        <f t="shared" ca="1" si="2"/>
        <v>0</v>
      </c>
      <c r="W28" s="289">
        <f t="shared" ca="1" si="2"/>
        <v>0</v>
      </c>
      <c r="X28" s="289">
        <f t="shared" ca="1" si="2"/>
        <v>0</v>
      </c>
      <c r="Y28" s="289">
        <f t="shared" ca="1" si="2"/>
        <v>0</v>
      </c>
      <c r="Z28" s="289">
        <f t="shared" ca="1" si="2"/>
        <v>0</v>
      </c>
      <c r="AA28" s="289">
        <f t="shared" ca="1" si="2"/>
        <v>0</v>
      </c>
      <c r="AB28" s="289">
        <f t="shared" ca="1" si="2"/>
        <v>0</v>
      </c>
      <c r="AC28" s="289">
        <f t="shared" ca="1" si="2"/>
        <v>0</v>
      </c>
      <c r="AD28" s="289">
        <f t="shared" ca="1" si="2"/>
        <v>0</v>
      </c>
      <c r="AE28" s="289">
        <f t="shared" ca="1" si="2"/>
        <v>0</v>
      </c>
      <c r="AF28" s="289">
        <f t="shared" ca="1" si="2"/>
        <v>0</v>
      </c>
      <c r="AG28" s="289">
        <f t="shared" ca="1" si="2"/>
        <v>0</v>
      </c>
      <c r="AH28" s="289">
        <f t="shared" ca="1" si="2"/>
        <v>0</v>
      </c>
      <c r="AI28" s="289">
        <f t="shared" ca="1" si="2"/>
        <v>0</v>
      </c>
      <c r="AJ28" s="289">
        <f t="shared" ca="1" si="2"/>
        <v>0</v>
      </c>
      <c r="AK28" s="289">
        <f t="shared" ca="1" si="2"/>
        <v>0</v>
      </c>
      <c r="AL28" s="289">
        <f t="shared" ca="1" si="2"/>
        <v>0</v>
      </c>
      <c r="AM28" s="289">
        <f t="shared" ca="1" si="2"/>
        <v>0</v>
      </c>
      <c r="AN28" s="289">
        <f t="shared" ca="1" si="2"/>
        <v>0</v>
      </c>
      <c r="AO28" s="289">
        <f t="shared" ca="1" si="2"/>
        <v>0</v>
      </c>
      <c r="AP28" s="289">
        <f t="shared" ca="1" si="2"/>
        <v>0</v>
      </c>
      <c r="AQ28" s="289">
        <f t="shared" ca="1" si="2"/>
        <v>0</v>
      </c>
      <c r="AR28" s="289">
        <f t="shared" ca="1" si="2"/>
        <v>0</v>
      </c>
    </row>
    <row r="29" spans="4:44" x14ac:dyDescent="0.35">
      <c r="D29" s="87">
        <v>10</v>
      </c>
      <c r="E29" s="289">
        <f t="shared" ca="1" si="3"/>
        <v>0</v>
      </c>
      <c r="F29" s="289">
        <f t="shared" ca="1" si="3"/>
        <v>0</v>
      </c>
      <c r="G29" s="289">
        <f t="shared" ca="1" si="3"/>
        <v>0</v>
      </c>
      <c r="H29" s="289">
        <f t="shared" ca="1" si="3"/>
        <v>0</v>
      </c>
      <c r="I29" s="289">
        <f t="shared" ca="1" si="3"/>
        <v>0</v>
      </c>
      <c r="J29" s="289">
        <f t="shared" ca="1" si="3"/>
        <v>0</v>
      </c>
      <c r="K29" s="289">
        <f t="shared" ca="1" si="3"/>
        <v>0</v>
      </c>
      <c r="L29" s="289">
        <f t="shared" ca="1" si="3"/>
        <v>0</v>
      </c>
      <c r="M29" s="289">
        <f t="shared" ca="1" si="3"/>
        <v>0</v>
      </c>
      <c r="N29" s="289">
        <f t="shared" ca="1" si="3"/>
        <v>0</v>
      </c>
      <c r="O29" s="289">
        <f t="shared" ca="1" si="3"/>
        <v>0</v>
      </c>
      <c r="P29" s="289">
        <f t="shared" ca="1" si="3"/>
        <v>0</v>
      </c>
      <c r="Q29" s="289">
        <f t="shared" ca="1" si="3"/>
        <v>0</v>
      </c>
      <c r="R29" s="289">
        <f t="shared" ca="1" si="3"/>
        <v>0</v>
      </c>
      <c r="S29" s="289">
        <f t="shared" ca="1" si="3"/>
        <v>0</v>
      </c>
      <c r="T29" s="289">
        <f t="shared" ca="1" si="3"/>
        <v>0</v>
      </c>
      <c r="U29" s="289">
        <f t="shared" ca="1" si="4"/>
        <v>0</v>
      </c>
      <c r="V29" s="289">
        <f t="shared" ca="1" si="2"/>
        <v>0</v>
      </c>
      <c r="W29" s="289">
        <f t="shared" ca="1" si="2"/>
        <v>0</v>
      </c>
      <c r="X29" s="289">
        <f t="shared" ca="1" si="2"/>
        <v>0</v>
      </c>
      <c r="Y29" s="289">
        <f t="shared" ca="1" si="2"/>
        <v>0</v>
      </c>
      <c r="Z29" s="289">
        <f t="shared" ca="1" si="2"/>
        <v>0</v>
      </c>
      <c r="AA29" s="289">
        <f t="shared" ca="1" si="2"/>
        <v>0</v>
      </c>
      <c r="AB29" s="289">
        <f t="shared" ca="1" si="2"/>
        <v>0</v>
      </c>
      <c r="AC29" s="289">
        <f t="shared" ca="1" si="2"/>
        <v>0</v>
      </c>
      <c r="AD29" s="289">
        <f t="shared" ca="1" si="2"/>
        <v>0</v>
      </c>
      <c r="AE29" s="289">
        <f t="shared" ca="1" si="2"/>
        <v>0</v>
      </c>
      <c r="AF29" s="289">
        <f t="shared" ca="1" si="2"/>
        <v>0</v>
      </c>
      <c r="AG29" s="289">
        <f t="shared" ca="1" si="2"/>
        <v>0</v>
      </c>
      <c r="AH29" s="289">
        <f t="shared" ca="1" si="2"/>
        <v>0</v>
      </c>
      <c r="AI29" s="289">
        <f t="shared" ca="1" si="2"/>
        <v>0</v>
      </c>
      <c r="AJ29" s="289">
        <f t="shared" ca="1" si="2"/>
        <v>0</v>
      </c>
      <c r="AK29" s="289">
        <f t="shared" ca="1" si="2"/>
        <v>0</v>
      </c>
      <c r="AL29" s="289">
        <f t="shared" ca="1" si="2"/>
        <v>0</v>
      </c>
      <c r="AM29" s="289">
        <f t="shared" ca="1" si="2"/>
        <v>0</v>
      </c>
      <c r="AN29" s="289">
        <f t="shared" ca="1" si="2"/>
        <v>0</v>
      </c>
      <c r="AO29" s="289">
        <f t="shared" ca="1" si="2"/>
        <v>0</v>
      </c>
      <c r="AP29" s="289">
        <f t="shared" ca="1" si="2"/>
        <v>0</v>
      </c>
      <c r="AQ29" s="289">
        <f t="shared" ca="1" si="2"/>
        <v>0</v>
      </c>
      <c r="AR29" s="289">
        <f t="shared" ca="1" si="2"/>
        <v>0</v>
      </c>
    </row>
    <row r="30" spans="4:44" x14ac:dyDescent="0.35">
      <c r="D30" s="87">
        <v>11</v>
      </c>
      <c r="E30" s="289">
        <f t="shared" ca="1" si="3"/>
        <v>0</v>
      </c>
      <c r="F30" s="289">
        <f t="shared" ca="1" si="3"/>
        <v>0</v>
      </c>
      <c r="G30" s="289">
        <f t="shared" ca="1" si="3"/>
        <v>0</v>
      </c>
      <c r="H30" s="289">
        <f t="shared" ca="1" si="3"/>
        <v>0</v>
      </c>
      <c r="I30" s="289">
        <f t="shared" ca="1" si="3"/>
        <v>0</v>
      </c>
      <c r="J30" s="289">
        <f t="shared" ca="1" si="3"/>
        <v>0</v>
      </c>
      <c r="K30" s="289">
        <f t="shared" ca="1" si="3"/>
        <v>0</v>
      </c>
      <c r="L30" s="289">
        <f t="shared" ca="1" si="3"/>
        <v>0</v>
      </c>
      <c r="M30" s="289">
        <f t="shared" ca="1" si="3"/>
        <v>0</v>
      </c>
      <c r="N30" s="289">
        <f t="shared" ca="1" si="3"/>
        <v>0</v>
      </c>
      <c r="O30" s="289">
        <f t="shared" ca="1" si="3"/>
        <v>0</v>
      </c>
      <c r="P30" s="289">
        <f t="shared" ca="1" si="3"/>
        <v>0</v>
      </c>
      <c r="Q30" s="289">
        <f t="shared" ca="1" si="3"/>
        <v>0</v>
      </c>
      <c r="R30" s="289">
        <f t="shared" ca="1" si="3"/>
        <v>0</v>
      </c>
      <c r="S30" s="289">
        <f t="shared" ca="1" si="3"/>
        <v>0</v>
      </c>
      <c r="T30" s="289">
        <f t="shared" ca="1" si="3"/>
        <v>0</v>
      </c>
      <c r="U30" s="289">
        <f t="shared" ca="1" si="4"/>
        <v>0</v>
      </c>
      <c r="V30" s="289">
        <f t="shared" ca="1" si="2"/>
        <v>0</v>
      </c>
      <c r="W30" s="289">
        <f t="shared" ca="1" si="2"/>
        <v>0</v>
      </c>
      <c r="X30" s="289">
        <f t="shared" ca="1" si="2"/>
        <v>0</v>
      </c>
      <c r="Y30" s="289">
        <f t="shared" ca="1" si="2"/>
        <v>0</v>
      </c>
      <c r="Z30" s="289">
        <f t="shared" ca="1" si="2"/>
        <v>0</v>
      </c>
      <c r="AA30" s="289">
        <f t="shared" ca="1" si="2"/>
        <v>0</v>
      </c>
      <c r="AB30" s="289">
        <f t="shared" ca="1" si="2"/>
        <v>0</v>
      </c>
      <c r="AC30" s="289">
        <f t="shared" ca="1" si="2"/>
        <v>0</v>
      </c>
      <c r="AD30" s="289">
        <f t="shared" ca="1" si="2"/>
        <v>0</v>
      </c>
      <c r="AE30" s="289">
        <f t="shared" ca="1" si="2"/>
        <v>0</v>
      </c>
      <c r="AF30" s="289">
        <f t="shared" ca="1" si="2"/>
        <v>0</v>
      </c>
      <c r="AG30" s="289">
        <f t="shared" ca="1" si="2"/>
        <v>0</v>
      </c>
      <c r="AH30" s="289">
        <f t="shared" ca="1" si="2"/>
        <v>0</v>
      </c>
      <c r="AI30" s="289">
        <f t="shared" ca="1" si="2"/>
        <v>0</v>
      </c>
      <c r="AJ30" s="289">
        <f t="shared" ca="1" si="2"/>
        <v>0</v>
      </c>
      <c r="AK30" s="289">
        <f t="shared" ca="1" si="2"/>
        <v>0</v>
      </c>
      <c r="AL30" s="289">
        <f t="shared" ca="1" si="2"/>
        <v>0</v>
      </c>
      <c r="AM30" s="289">
        <f t="shared" ca="1" si="2"/>
        <v>0</v>
      </c>
      <c r="AN30" s="289">
        <f t="shared" ca="1" si="2"/>
        <v>0</v>
      </c>
      <c r="AO30" s="289">
        <f t="shared" ca="1" si="2"/>
        <v>0</v>
      </c>
      <c r="AP30" s="289">
        <f t="shared" ca="1" si="2"/>
        <v>0</v>
      </c>
      <c r="AQ30" s="289">
        <f t="shared" ca="1" si="2"/>
        <v>0</v>
      </c>
      <c r="AR30" s="289">
        <f t="shared" ca="1" si="2"/>
        <v>0</v>
      </c>
    </row>
    <row r="31" spans="4:44" x14ac:dyDescent="0.35">
      <c r="D31" s="87">
        <v>12</v>
      </c>
      <c r="E31" s="289">
        <f t="shared" ca="1" si="3"/>
        <v>0</v>
      </c>
      <c r="F31" s="289">
        <f t="shared" ca="1" si="3"/>
        <v>0</v>
      </c>
      <c r="G31" s="289">
        <f t="shared" ca="1" si="3"/>
        <v>0</v>
      </c>
      <c r="H31" s="289">
        <f t="shared" ca="1" si="3"/>
        <v>0</v>
      </c>
      <c r="I31" s="289">
        <f t="shared" ca="1" si="3"/>
        <v>0</v>
      </c>
      <c r="J31" s="289">
        <f t="shared" ca="1" si="3"/>
        <v>0</v>
      </c>
      <c r="K31" s="289">
        <f t="shared" ca="1" si="3"/>
        <v>0</v>
      </c>
      <c r="L31" s="289">
        <f t="shared" ca="1" si="3"/>
        <v>0</v>
      </c>
      <c r="M31" s="289">
        <f t="shared" ca="1" si="3"/>
        <v>0</v>
      </c>
      <c r="N31" s="289">
        <f t="shared" ca="1" si="3"/>
        <v>0</v>
      </c>
      <c r="O31" s="289">
        <f t="shared" ca="1" si="3"/>
        <v>0</v>
      </c>
      <c r="P31" s="289">
        <f t="shared" ca="1" si="3"/>
        <v>0</v>
      </c>
      <c r="Q31" s="289">
        <f t="shared" ca="1" si="3"/>
        <v>0</v>
      </c>
      <c r="R31" s="289">
        <f t="shared" ca="1" si="3"/>
        <v>0</v>
      </c>
      <c r="S31" s="289">
        <f t="shared" ca="1" si="3"/>
        <v>0</v>
      </c>
      <c r="T31" s="289">
        <f t="shared" ca="1" si="3"/>
        <v>0</v>
      </c>
      <c r="U31" s="289">
        <f t="shared" ca="1" si="4"/>
        <v>0</v>
      </c>
      <c r="V31" s="289">
        <f t="shared" ca="1" si="2"/>
        <v>0</v>
      </c>
      <c r="W31" s="289">
        <f t="shared" ca="1" si="2"/>
        <v>0</v>
      </c>
      <c r="X31" s="28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89">
        <f t="shared" ca="1" si="5"/>
        <v>0</v>
      </c>
      <c r="Z31" s="289">
        <f t="shared" ca="1" si="5"/>
        <v>0</v>
      </c>
      <c r="AA31" s="289">
        <f t="shared" ca="1" si="5"/>
        <v>0</v>
      </c>
      <c r="AB31" s="289">
        <f t="shared" ca="1" si="5"/>
        <v>0</v>
      </c>
      <c r="AC31" s="289">
        <f t="shared" ca="1" si="5"/>
        <v>0</v>
      </c>
      <c r="AD31" s="289">
        <f t="shared" ca="1" si="5"/>
        <v>0</v>
      </c>
      <c r="AE31" s="289">
        <f t="shared" ca="1" si="5"/>
        <v>0</v>
      </c>
      <c r="AF31" s="289">
        <f t="shared" ca="1" si="5"/>
        <v>0</v>
      </c>
      <c r="AG31" s="289">
        <f t="shared" ca="1" si="5"/>
        <v>0</v>
      </c>
      <c r="AH31" s="289">
        <f t="shared" ca="1" si="5"/>
        <v>0</v>
      </c>
      <c r="AI31" s="289">
        <f t="shared" ca="1" si="5"/>
        <v>0</v>
      </c>
      <c r="AJ31" s="289">
        <f t="shared" ca="1" si="5"/>
        <v>0</v>
      </c>
      <c r="AK31" s="289">
        <f t="shared" ca="1" si="5"/>
        <v>0</v>
      </c>
      <c r="AL31" s="289">
        <f t="shared" ca="1" si="5"/>
        <v>0</v>
      </c>
      <c r="AM31" s="289">
        <f t="shared" ca="1" si="5"/>
        <v>0</v>
      </c>
      <c r="AN31" s="289">
        <f t="shared" ca="1" si="5"/>
        <v>0</v>
      </c>
      <c r="AO31" s="289">
        <f t="shared" ca="1" si="5"/>
        <v>0</v>
      </c>
      <c r="AP31" s="289">
        <f t="shared" ca="1" si="5"/>
        <v>0</v>
      </c>
      <c r="AQ31" s="289">
        <f t="shared" ca="1" si="5"/>
        <v>0</v>
      </c>
      <c r="AR31" s="289">
        <f t="shared" ca="1" si="5"/>
        <v>0</v>
      </c>
    </row>
    <row r="32" spans="4:44" x14ac:dyDescent="0.35">
      <c r="D32" s="87">
        <v>13</v>
      </c>
      <c r="E32" s="289">
        <f t="shared" ca="1" si="3"/>
        <v>0</v>
      </c>
      <c r="F32" s="289">
        <f t="shared" ca="1" si="3"/>
        <v>0</v>
      </c>
      <c r="G32" s="289">
        <f t="shared" ca="1" si="3"/>
        <v>0</v>
      </c>
      <c r="H32" s="289">
        <f t="shared" ca="1" si="3"/>
        <v>0</v>
      </c>
      <c r="I32" s="289">
        <f t="shared" ca="1" si="3"/>
        <v>0</v>
      </c>
      <c r="J32" s="289">
        <f t="shared" ca="1" si="3"/>
        <v>0</v>
      </c>
      <c r="K32" s="289">
        <f t="shared" ca="1" si="3"/>
        <v>0</v>
      </c>
      <c r="L32" s="289">
        <f t="shared" ca="1" si="3"/>
        <v>0</v>
      </c>
      <c r="M32" s="289">
        <f t="shared" ca="1" si="3"/>
        <v>0</v>
      </c>
      <c r="N32" s="289">
        <f t="shared" ca="1" si="3"/>
        <v>0</v>
      </c>
      <c r="O32" s="289">
        <f t="shared" ca="1" si="3"/>
        <v>0</v>
      </c>
      <c r="P32" s="289">
        <f t="shared" ca="1" si="3"/>
        <v>0</v>
      </c>
      <c r="Q32" s="289">
        <f t="shared" ca="1" si="3"/>
        <v>0</v>
      </c>
      <c r="R32" s="289">
        <f t="shared" ca="1" si="3"/>
        <v>0</v>
      </c>
      <c r="S32" s="289">
        <f t="shared" ca="1" si="3"/>
        <v>0</v>
      </c>
      <c r="T32" s="289">
        <f t="shared" ca="1" si="3"/>
        <v>0</v>
      </c>
      <c r="U32" s="289">
        <f t="shared" ca="1" si="4"/>
        <v>0</v>
      </c>
      <c r="V32" s="28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89">
        <f t="shared" ca="1" si="6"/>
        <v>0</v>
      </c>
      <c r="X32" s="289">
        <f t="shared" ca="1" si="6"/>
        <v>0</v>
      </c>
      <c r="Y32" s="289">
        <f t="shared" ca="1" si="6"/>
        <v>0</v>
      </c>
      <c r="Z32" s="289">
        <f t="shared" ca="1" si="6"/>
        <v>0</v>
      </c>
      <c r="AA32" s="289">
        <f t="shared" ca="1" si="6"/>
        <v>0</v>
      </c>
      <c r="AB32" s="289">
        <f t="shared" ca="1" si="6"/>
        <v>0</v>
      </c>
      <c r="AC32" s="289">
        <f t="shared" ca="1" si="6"/>
        <v>0</v>
      </c>
      <c r="AD32" s="289">
        <f t="shared" ca="1" si="6"/>
        <v>0</v>
      </c>
      <c r="AE32" s="289">
        <f t="shared" ca="1" si="6"/>
        <v>0</v>
      </c>
      <c r="AF32" s="289">
        <f t="shared" ca="1" si="6"/>
        <v>0</v>
      </c>
      <c r="AG32" s="289">
        <f t="shared" ca="1" si="6"/>
        <v>0</v>
      </c>
      <c r="AH32" s="289">
        <f t="shared" ca="1" si="6"/>
        <v>0</v>
      </c>
      <c r="AI32" s="289">
        <f t="shared" ca="1" si="6"/>
        <v>0</v>
      </c>
      <c r="AJ32" s="289">
        <f t="shared" ca="1" si="6"/>
        <v>0</v>
      </c>
      <c r="AK32" s="289">
        <f t="shared" ca="1" si="6"/>
        <v>0</v>
      </c>
      <c r="AL32" s="289">
        <f t="shared" ca="1" si="6"/>
        <v>0</v>
      </c>
      <c r="AM32" s="289">
        <f t="shared" ca="1" si="6"/>
        <v>0</v>
      </c>
      <c r="AN32" s="289">
        <f t="shared" ca="1" si="6"/>
        <v>0</v>
      </c>
      <c r="AO32" s="289">
        <f t="shared" ca="1" si="6"/>
        <v>0</v>
      </c>
      <c r="AP32" s="289">
        <f t="shared" ca="1" si="6"/>
        <v>0</v>
      </c>
      <c r="AQ32" s="289">
        <f t="shared" ca="1" si="6"/>
        <v>0</v>
      </c>
      <c r="AR32" s="289">
        <f t="shared" ca="1" si="6"/>
        <v>0</v>
      </c>
    </row>
    <row r="33" spans="4:44" x14ac:dyDescent="0.35">
      <c r="D33" s="87">
        <v>14</v>
      </c>
      <c r="E33" s="289">
        <f t="shared" ca="1" si="3"/>
        <v>0</v>
      </c>
      <c r="F33" s="289">
        <f t="shared" ca="1" si="3"/>
        <v>0</v>
      </c>
      <c r="G33" s="289">
        <f t="shared" ca="1" si="3"/>
        <v>0</v>
      </c>
      <c r="H33" s="289">
        <f t="shared" ca="1" si="3"/>
        <v>0</v>
      </c>
      <c r="I33" s="289">
        <f t="shared" ca="1" si="3"/>
        <v>0</v>
      </c>
      <c r="J33" s="289">
        <f t="shared" ca="1" si="3"/>
        <v>0</v>
      </c>
      <c r="K33" s="289">
        <f t="shared" ca="1" si="3"/>
        <v>0</v>
      </c>
      <c r="L33" s="289">
        <f t="shared" ca="1" si="3"/>
        <v>0</v>
      </c>
      <c r="M33" s="289">
        <f t="shared" ca="1" si="3"/>
        <v>0</v>
      </c>
      <c r="N33" s="289">
        <f t="shared" ca="1" si="3"/>
        <v>0</v>
      </c>
      <c r="O33" s="289">
        <f t="shared" ca="1" si="3"/>
        <v>0</v>
      </c>
      <c r="P33" s="289">
        <f t="shared" ca="1" si="3"/>
        <v>0</v>
      </c>
      <c r="Q33" s="289">
        <f t="shared" ca="1" si="3"/>
        <v>0</v>
      </c>
      <c r="R33" s="289">
        <f t="shared" ca="1" si="3"/>
        <v>0</v>
      </c>
      <c r="S33" s="289">
        <f t="shared" ca="1" si="3"/>
        <v>0</v>
      </c>
      <c r="T33" s="289">
        <f t="shared" ca="1" si="3"/>
        <v>0</v>
      </c>
      <c r="U33" s="289">
        <f t="shared" ca="1" si="4"/>
        <v>0</v>
      </c>
      <c r="V33" s="289">
        <f t="shared" ca="1" si="6"/>
        <v>0</v>
      </c>
      <c r="W33" s="289">
        <f t="shared" ca="1" si="6"/>
        <v>0</v>
      </c>
      <c r="X33" s="289">
        <f t="shared" ca="1" si="6"/>
        <v>0</v>
      </c>
      <c r="Y33" s="289">
        <f t="shared" ca="1" si="6"/>
        <v>0</v>
      </c>
      <c r="Z33" s="289">
        <f t="shared" ca="1" si="6"/>
        <v>0</v>
      </c>
      <c r="AA33" s="289">
        <f t="shared" ca="1" si="6"/>
        <v>0</v>
      </c>
      <c r="AB33" s="289">
        <f t="shared" ca="1" si="6"/>
        <v>0</v>
      </c>
      <c r="AC33" s="289">
        <f t="shared" ca="1" si="6"/>
        <v>0</v>
      </c>
      <c r="AD33" s="289">
        <f t="shared" ca="1" si="6"/>
        <v>0</v>
      </c>
      <c r="AE33" s="289">
        <f t="shared" ca="1" si="6"/>
        <v>0</v>
      </c>
      <c r="AF33" s="289">
        <f t="shared" ca="1" si="6"/>
        <v>0</v>
      </c>
      <c r="AG33" s="289">
        <f t="shared" ca="1" si="6"/>
        <v>0</v>
      </c>
      <c r="AH33" s="289">
        <f t="shared" ca="1" si="6"/>
        <v>0</v>
      </c>
      <c r="AI33" s="289">
        <f t="shared" ca="1" si="6"/>
        <v>0</v>
      </c>
      <c r="AJ33" s="289">
        <f t="shared" ca="1" si="6"/>
        <v>0</v>
      </c>
      <c r="AK33" s="289">
        <f t="shared" ca="1" si="6"/>
        <v>0</v>
      </c>
      <c r="AL33" s="289">
        <f t="shared" ca="1" si="6"/>
        <v>0</v>
      </c>
      <c r="AM33" s="289">
        <f t="shared" ca="1" si="6"/>
        <v>0</v>
      </c>
      <c r="AN33" s="289">
        <f t="shared" ca="1" si="6"/>
        <v>0</v>
      </c>
      <c r="AO33" s="289">
        <f t="shared" ca="1" si="6"/>
        <v>0</v>
      </c>
      <c r="AP33" s="289">
        <f t="shared" ca="1" si="6"/>
        <v>0</v>
      </c>
      <c r="AQ33" s="289">
        <f t="shared" ca="1" si="6"/>
        <v>0</v>
      </c>
      <c r="AR33" s="289">
        <f t="shared" ca="1" si="6"/>
        <v>0</v>
      </c>
    </row>
    <row r="34" spans="4:44" x14ac:dyDescent="0.35">
      <c r="D34" s="87">
        <v>15</v>
      </c>
      <c r="E34" s="289">
        <f t="shared" ca="1" si="3"/>
        <v>0</v>
      </c>
      <c r="F34" s="289">
        <f t="shared" ca="1" si="3"/>
        <v>0</v>
      </c>
      <c r="G34" s="289">
        <f t="shared" ca="1" si="3"/>
        <v>0</v>
      </c>
      <c r="H34" s="289">
        <f t="shared" ca="1" si="3"/>
        <v>0</v>
      </c>
      <c r="I34" s="289">
        <f t="shared" ca="1" si="3"/>
        <v>0</v>
      </c>
      <c r="J34" s="289">
        <f t="shared" ca="1" si="3"/>
        <v>0</v>
      </c>
      <c r="K34" s="289">
        <f t="shared" ca="1" si="3"/>
        <v>0</v>
      </c>
      <c r="L34" s="289">
        <f t="shared" ca="1" si="3"/>
        <v>0</v>
      </c>
      <c r="M34" s="289">
        <f t="shared" ca="1" si="3"/>
        <v>0</v>
      </c>
      <c r="N34" s="289">
        <f t="shared" ca="1" si="3"/>
        <v>0</v>
      </c>
      <c r="O34" s="289">
        <f t="shared" ca="1" si="3"/>
        <v>0</v>
      </c>
      <c r="P34" s="289">
        <f t="shared" ca="1" si="3"/>
        <v>0</v>
      </c>
      <c r="Q34" s="289">
        <f t="shared" ca="1" si="3"/>
        <v>0</v>
      </c>
      <c r="R34" s="289">
        <f t="shared" ca="1" si="3"/>
        <v>0</v>
      </c>
      <c r="S34" s="289">
        <f t="shared" ca="1" si="3"/>
        <v>0</v>
      </c>
      <c r="T34" s="289">
        <f t="shared" ca="1" si="3"/>
        <v>0</v>
      </c>
      <c r="U34" s="289">
        <f t="shared" ca="1" si="4"/>
        <v>0</v>
      </c>
      <c r="V34" s="289">
        <f t="shared" ca="1" si="6"/>
        <v>0</v>
      </c>
      <c r="W34" s="289">
        <f t="shared" ca="1" si="6"/>
        <v>0</v>
      </c>
      <c r="X34" s="289">
        <f t="shared" ca="1" si="6"/>
        <v>0</v>
      </c>
      <c r="Y34" s="289">
        <f t="shared" ca="1" si="6"/>
        <v>0</v>
      </c>
      <c r="Z34" s="289">
        <f t="shared" ca="1" si="6"/>
        <v>0</v>
      </c>
      <c r="AA34" s="289">
        <f t="shared" ca="1" si="6"/>
        <v>0</v>
      </c>
      <c r="AB34" s="289">
        <f t="shared" ca="1" si="6"/>
        <v>0</v>
      </c>
      <c r="AC34" s="289">
        <f t="shared" ca="1" si="6"/>
        <v>0</v>
      </c>
      <c r="AD34" s="289">
        <f t="shared" ca="1" si="6"/>
        <v>0</v>
      </c>
      <c r="AE34" s="289">
        <f t="shared" ca="1" si="6"/>
        <v>0</v>
      </c>
      <c r="AF34" s="289">
        <f t="shared" ca="1" si="6"/>
        <v>0</v>
      </c>
      <c r="AG34" s="289">
        <f t="shared" ca="1" si="6"/>
        <v>0</v>
      </c>
      <c r="AH34" s="289">
        <f t="shared" ca="1" si="6"/>
        <v>0</v>
      </c>
      <c r="AI34" s="289">
        <f t="shared" ca="1" si="6"/>
        <v>0</v>
      </c>
      <c r="AJ34" s="289">
        <f t="shared" ca="1" si="6"/>
        <v>0</v>
      </c>
      <c r="AK34" s="289">
        <f t="shared" ca="1" si="6"/>
        <v>0</v>
      </c>
      <c r="AL34" s="289">
        <f t="shared" ca="1" si="6"/>
        <v>0</v>
      </c>
      <c r="AM34" s="289">
        <f t="shared" ca="1" si="6"/>
        <v>0</v>
      </c>
      <c r="AN34" s="289">
        <f t="shared" ca="1" si="6"/>
        <v>0</v>
      </c>
      <c r="AO34" s="289">
        <f t="shared" ca="1" si="6"/>
        <v>0</v>
      </c>
      <c r="AP34" s="289">
        <f t="shared" ca="1" si="6"/>
        <v>0</v>
      </c>
      <c r="AQ34" s="289">
        <f t="shared" ca="1" si="6"/>
        <v>0</v>
      </c>
      <c r="AR34" s="289">
        <f t="shared" ca="1" si="6"/>
        <v>0</v>
      </c>
    </row>
    <row r="35" spans="4:44" x14ac:dyDescent="0.35">
      <c r="D35" s="87">
        <v>16</v>
      </c>
      <c r="E35" s="289">
        <f t="shared" ca="1" si="3"/>
        <v>0</v>
      </c>
      <c r="F35" s="289">
        <f t="shared" ca="1" si="3"/>
        <v>0</v>
      </c>
      <c r="G35" s="289">
        <f t="shared" ca="1" si="3"/>
        <v>0</v>
      </c>
      <c r="H35" s="289">
        <f t="shared" ca="1" si="3"/>
        <v>0</v>
      </c>
      <c r="I35" s="289">
        <f t="shared" ca="1" si="3"/>
        <v>0</v>
      </c>
      <c r="J35" s="289">
        <f t="shared" ca="1" si="3"/>
        <v>0</v>
      </c>
      <c r="K35" s="289">
        <f t="shared" ca="1" si="3"/>
        <v>0</v>
      </c>
      <c r="L35" s="289">
        <f t="shared" ca="1" si="3"/>
        <v>0</v>
      </c>
      <c r="M35" s="289">
        <f t="shared" ca="1" si="3"/>
        <v>0</v>
      </c>
      <c r="N35" s="289">
        <f t="shared" ca="1" si="3"/>
        <v>0</v>
      </c>
      <c r="O35" s="289">
        <f t="shared" ca="1" si="3"/>
        <v>0</v>
      </c>
      <c r="P35" s="289">
        <f t="shared" ca="1" si="3"/>
        <v>0</v>
      </c>
      <c r="Q35" s="289">
        <f t="shared" ca="1" si="3"/>
        <v>0</v>
      </c>
      <c r="R35" s="289">
        <f t="shared" ca="1" si="3"/>
        <v>0</v>
      </c>
      <c r="S35" s="289">
        <f t="shared" ca="1" si="3"/>
        <v>0</v>
      </c>
      <c r="T35" s="289">
        <f t="shared" ca="1" si="3"/>
        <v>0</v>
      </c>
      <c r="U35" s="289">
        <f t="shared" ca="1" si="4"/>
        <v>0</v>
      </c>
      <c r="V35" s="289">
        <f t="shared" ca="1" si="6"/>
        <v>0</v>
      </c>
      <c r="W35" s="289">
        <f t="shared" ca="1" si="6"/>
        <v>0</v>
      </c>
      <c r="X35" s="289">
        <f t="shared" ca="1" si="6"/>
        <v>0</v>
      </c>
      <c r="Y35" s="289">
        <f t="shared" ca="1" si="6"/>
        <v>0</v>
      </c>
      <c r="Z35" s="289">
        <f t="shared" ca="1" si="6"/>
        <v>0</v>
      </c>
      <c r="AA35" s="289">
        <f t="shared" ca="1" si="6"/>
        <v>0</v>
      </c>
      <c r="AB35" s="289">
        <f t="shared" ca="1" si="6"/>
        <v>0</v>
      </c>
      <c r="AC35" s="289">
        <f t="shared" ca="1" si="6"/>
        <v>0</v>
      </c>
      <c r="AD35" s="289">
        <f t="shared" ca="1" si="6"/>
        <v>0</v>
      </c>
      <c r="AE35" s="289">
        <f t="shared" ca="1" si="6"/>
        <v>0</v>
      </c>
      <c r="AF35" s="289">
        <f t="shared" ca="1" si="6"/>
        <v>0</v>
      </c>
      <c r="AG35" s="289">
        <f t="shared" ca="1" si="6"/>
        <v>0</v>
      </c>
      <c r="AH35" s="289">
        <f t="shared" ca="1" si="6"/>
        <v>0</v>
      </c>
      <c r="AI35" s="289">
        <f t="shared" ca="1" si="6"/>
        <v>0</v>
      </c>
      <c r="AJ35" s="289">
        <f t="shared" ca="1" si="6"/>
        <v>0</v>
      </c>
      <c r="AK35" s="289">
        <f t="shared" ca="1" si="6"/>
        <v>0</v>
      </c>
      <c r="AL35" s="289">
        <f t="shared" ca="1" si="6"/>
        <v>0</v>
      </c>
      <c r="AM35" s="289">
        <f t="shared" ca="1" si="6"/>
        <v>0</v>
      </c>
      <c r="AN35" s="289">
        <f t="shared" ca="1" si="6"/>
        <v>0</v>
      </c>
      <c r="AO35" s="289">
        <f t="shared" ca="1" si="6"/>
        <v>0</v>
      </c>
      <c r="AP35" s="289">
        <f t="shared" ca="1" si="6"/>
        <v>0</v>
      </c>
      <c r="AQ35" s="289">
        <f t="shared" ca="1" si="6"/>
        <v>0</v>
      </c>
      <c r="AR35" s="289">
        <f t="shared" ca="1" si="6"/>
        <v>0</v>
      </c>
    </row>
    <row r="36" spans="4:44" x14ac:dyDescent="0.35">
      <c r="D36" s="87">
        <v>17</v>
      </c>
      <c r="E36" s="289">
        <f t="shared" ca="1" si="3"/>
        <v>0</v>
      </c>
      <c r="F36" s="289">
        <f t="shared" ca="1" si="3"/>
        <v>0</v>
      </c>
      <c r="G36" s="289">
        <f t="shared" ca="1" si="3"/>
        <v>0</v>
      </c>
      <c r="H36" s="289">
        <f t="shared" ca="1" si="3"/>
        <v>0</v>
      </c>
      <c r="I36" s="289">
        <f t="shared" ca="1" si="3"/>
        <v>0</v>
      </c>
      <c r="J36" s="289">
        <f t="shared" ca="1" si="3"/>
        <v>0</v>
      </c>
      <c r="K36" s="289">
        <f t="shared" ca="1" si="3"/>
        <v>0</v>
      </c>
      <c r="L36" s="289">
        <f t="shared" ca="1" si="3"/>
        <v>0</v>
      </c>
      <c r="M36" s="289">
        <f t="shared" ca="1" si="3"/>
        <v>0</v>
      </c>
      <c r="N36" s="289">
        <f t="shared" ca="1" si="3"/>
        <v>0</v>
      </c>
      <c r="O36" s="289">
        <f t="shared" ca="1" si="3"/>
        <v>0</v>
      </c>
      <c r="P36" s="289">
        <f t="shared" ca="1" si="3"/>
        <v>0</v>
      </c>
      <c r="Q36" s="289">
        <f t="shared" ca="1" si="3"/>
        <v>0</v>
      </c>
      <c r="R36" s="289">
        <f t="shared" ca="1" si="3"/>
        <v>0</v>
      </c>
      <c r="S36" s="289">
        <f t="shared" ca="1" si="3"/>
        <v>0</v>
      </c>
      <c r="T36" s="28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89">
        <f t="shared" ca="1" si="7"/>
        <v>0</v>
      </c>
      <c r="V36" s="289">
        <f t="shared" ca="1" si="7"/>
        <v>0</v>
      </c>
      <c r="W36" s="289">
        <f t="shared" ca="1" si="7"/>
        <v>0</v>
      </c>
      <c r="X36" s="289">
        <f t="shared" ca="1" si="7"/>
        <v>0</v>
      </c>
      <c r="Y36" s="289">
        <f t="shared" ca="1" si="7"/>
        <v>0</v>
      </c>
      <c r="Z36" s="289">
        <f t="shared" ca="1" si="7"/>
        <v>0</v>
      </c>
      <c r="AA36" s="289">
        <f t="shared" ca="1" si="7"/>
        <v>0</v>
      </c>
      <c r="AB36" s="289">
        <f t="shared" ca="1" si="7"/>
        <v>0</v>
      </c>
      <c r="AC36" s="289">
        <f t="shared" ca="1" si="7"/>
        <v>0</v>
      </c>
      <c r="AD36" s="289">
        <f t="shared" ca="1" si="7"/>
        <v>0</v>
      </c>
      <c r="AE36" s="289">
        <f t="shared" ca="1" si="7"/>
        <v>0</v>
      </c>
      <c r="AF36" s="289">
        <f t="shared" ca="1" si="7"/>
        <v>0</v>
      </c>
      <c r="AG36" s="289">
        <f t="shared" ca="1" si="7"/>
        <v>0</v>
      </c>
      <c r="AH36" s="289">
        <f t="shared" ca="1" si="7"/>
        <v>0</v>
      </c>
      <c r="AI36" s="289">
        <f t="shared" ca="1" si="7"/>
        <v>0</v>
      </c>
      <c r="AJ36" s="289">
        <f t="shared" ca="1" si="6"/>
        <v>0</v>
      </c>
      <c r="AK36" s="289">
        <f t="shared" ca="1" si="6"/>
        <v>0</v>
      </c>
      <c r="AL36" s="289">
        <f t="shared" ca="1" si="6"/>
        <v>0</v>
      </c>
      <c r="AM36" s="289">
        <f t="shared" ca="1" si="6"/>
        <v>0</v>
      </c>
      <c r="AN36" s="289">
        <f t="shared" ca="1" si="6"/>
        <v>0</v>
      </c>
      <c r="AO36" s="289">
        <f t="shared" ca="1" si="6"/>
        <v>0</v>
      </c>
      <c r="AP36" s="289">
        <f t="shared" ca="1" si="6"/>
        <v>0</v>
      </c>
      <c r="AQ36" s="289">
        <f t="shared" ca="1" si="6"/>
        <v>0</v>
      </c>
      <c r="AR36" s="289">
        <f t="shared" ca="1" si="6"/>
        <v>0</v>
      </c>
    </row>
    <row r="37" spans="4:44" x14ac:dyDescent="0.35">
      <c r="D37" s="87">
        <v>18</v>
      </c>
      <c r="E37" s="28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89">
        <f t="shared" ca="1" si="8"/>
        <v>0</v>
      </c>
      <c r="G37" s="289">
        <f t="shared" ca="1" si="8"/>
        <v>0</v>
      </c>
      <c r="H37" s="289">
        <f t="shared" ca="1" si="8"/>
        <v>0</v>
      </c>
      <c r="I37" s="289">
        <f t="shared" ca="1" si="8"/>
        <v>0</v>
      </c>
      <c r="J37" s="289">
        <f t="shared" ca="1" si="8"/>
        <v>0</v>
      </c>
      <c r="K37" s="289">
        <f t="shared" ca="1" si="8"/>
        <v>0</v>
      </c>
      <c r="L37" s="289">
        <f t="shared" ca="1" si="8"/>
        <v>0</v>
      </c>
      <c r="M37" s="289">
        <f t="shared" ca="1" si="8"/>
        <v>0</v>
      </c>
      <c r="N37" s="289">
        <f t="shared" ca="1" si="8"/>
        <v>0</v>
      </c>
      <c r="O37" s="289">
        <f t="shared" ca="1" si="8"/>
        <v>0</v>
      </c>
      <c r="P37" s="289">
        <f t="shared" ca="1" si="8"/>
        <v>0</v>
      </c>
      <c r="Q37" s="289">
        <f t="shared" ca="1" si="8"/>
        <v>0</v>
      </c>
      <c r="R37" s="289">
        <f t="shared" ca="1" si="8"/>
        <v>0</v>
      </c>
      <c r="S37" s="289">
        <f t="shared" ca="1" si="8"/>
        <v>0</v>
      </c>
      <c r="T37" s="289">
        <f t="shared" ca="1" si="8"/>
        <v>0</v>
      </c>
      <c r="U37" s="289">
        <f t="shared" ca="1" si="7"/>
        <v>0</v>
      </c>
      <c r="V37" s="289">
        <f t="shared" ca="1" si="7"/>
        <v>0</v>
      </c>
      <c r="W37" s="289">
        <f t="shared" ca="1" si="7"/>
        <v>0</v>
      </c>
      <c r="X37" s="289">
        <f t="shared" ca="1" si="7"/>
        <v>0</v>
      </c>
      <c r="Y37" s="289">
        <f t="shared" ca="1" si="7"/>
        <v>0</v>
      </c>
      <c r="Z37" s="289">
        <f t="shared" ca="1" si="7"/>
        <v>0</v>
      </c>
      <c r="AA37" s="289">
        <f t="shared" ca="1" si="7"/>
        <v>0</v>
      </c>
      <c r="AB37" s="289">
        <f t="shared" ca="1" si="7"/>
        <v>0</v>
      </c>
      <c r="AC37" s="289">
        <f t="shared" ca="1" si="7"/>
        <v>0</v>
      </c>
      <c r="AD37" s="289">
        <f t="shared" ca="1" si="7"/>
        <v>0</v>
      </c>
      <c r="AE37" s="289">
        <f t="shared" ca="1" si="7"/>
        <v>0</v>
      </c>
      <c r="AF37" s="289">
        <f t="shared" ca="1" si="7"/>
        <v>0</v>
      </c>
      <c r="AG37" s="289">
        <f t="shared" ca="1" si="7"/>
        <v>0</v>
      </c>
      <c r="AH37" s="289">
        <f t="shared" ca="1" si="7"/>
        <v>0</v>
      </c>
      <c r="AI37" s="289">
        <f t="shared" ca="1" si="7"/>
        <v>0</v>
      </c>
      <c r="AJ37" s="289">
        <f t="shared" ca="1" si="6"/>
        <v>0</v>
      </c>
      <c r="AK37" s="289">
        <f t="shared" ca="1" si="6"/>
        <v>0</v>
      </c>
      <c r="AL37" s="289">
        <f t="shared" ca="1" si="6"/>
        <v>0</v>
      </c>
      <c r="AM37" s="289">
        <f t="shared" ca="1" si="6"/>
        <v>0</v>
      </c>
      <c r="AN37" s="289">
        <f t="shared" ca="1" si="6"/>
        <v>0</v>
      </c>
      <c r="AO37" s="289">
        <f t="shared" ca="1" si="6"/>
        <v>0</v>
      </c>
      <c r="AP37" s="289">
        <f t="shared" ca="1" si="6"/>
        <v>0</v>
      </c>
      <c r="AQ37" s="289">
        <f t="shared" ca="1" si="6"/>
        <v>0</v>
      </c>
      <c r="AR37" s="289">
        <f t="shared" ca="1" si="6"/>
        <v>0</v>
      </c>
    </row>
    <row r="38" spans="4:44" x14ac:dyDescent="0.35">
      <c r="D38" s="87">
        <v>19</v>
      </c>
      <c r="E38" s="289">
        <f t="shared" ca="1" si="8"/>
        <v>0</v>
      </c>
      <c r="F38" s="289">
        <f t="shared" ca="1" si="8"/>
        <v>0</v>
      </c>
      <c r="G38" s="289">
        <f t="shared" ca="1" si="8"/>
        <v>0</v>
      </c>
      <c r="H38" s="289">
        <f t="shared" ca="1" si="8"/>
        <v>0</v>
      </c>
      <c r="I38" s="289">
        <f t="shared" ca="1" si="8"/>
        <v>0</v>
      </c>
      <c r="J38" s="289">
        <f t="shared" ca="1" si="8"/>
        <v>0</v>
      </c>
      <c r="K38" s="289">
        <f t="shared" ca="1" si="8"/>
        <v>0</v>
      </c>
      <c r="L38" s="289">
        <f t="shared" ca="1" si="8"/>
        <v>0</v>
      </c>
      <c r="M38" s="289">
        <f t="shared" ca="1" si="8"/>
        <v>0</v>
      </c>
      <c r="N38" s="289">
        <f t="shared" ca="1" si="8"/>
        <v>0</v>
      </c>
      <c r="O38" s="289">
        <f t="shared" ca="1" si="8"/>
        <v>0</v>
      </c>
      <c r="P38" s="289">
        <f t="shared" ca="1" si="8"/>
        <v>0</v>
      </c>
      <c r="Q38" s="289">
        <f t="shared" ca="1" si="8"/>
        <v>0</v>
      </c>
      <c r="R38" s="289">
        <f t="shared" ca="1" si="8"/>
        <v>0</v>
      </c>
      <c r="S38" s="289">
        <f t="shared" ca="1" si="8"/>
        <v>0</v>
      </c>
      <c r="T38" s="289">
        <f t="shared" ca="1" si="8"/>
        <v>0</v>
      </c>
      <c r="U38" s="289">
        <f t="shared" ca="1" si="7"/>
        <v>0</v>
      </c>
      <c r="V38" s="289">
        <f t="shared" ca="1" si="7"/>
        <v>0</v>
      </c>
      <c r="W38" s="289">
        <f t="shared" ca="1" si="7"/>
        <v>0</v>
      </c>
      <c r="X38" s="289">
        <f t="shared" ca="1" si="7"/>
        <v>0</v>
      </c>
      <c r="Y38" s="289">
        <f t="shared" ca="1" si="7"/>
        <v>0</v>
      </c>
      <c r="Z38" s="289">
        <f t="shared" ca="1" si="7"/>
        <v>0</v>
      </c>
      <c r="AA38" s="289">
        <f t="shared" ca="1" si="7"/>
        <v>0</v>
      </c>
      <c r="AB38" s="289">
        <f t="shared" ca="1" si="7"/>
        <v>0</v>
      </c>
      <c r="AC38" s="289">
        <f t="shared" ca="1" si="7"/>
        <v>0</v>
      </c>
      <c r="AD38" s="289">
        <f t="shared" ca="1" si="7"/>
        <v>0</v>
      </c>
      <c r="AE38" s="289">
        <f t="shared" ca="1" si="7"/>
        <v>0</v>
      </c>
      <c r="AF38" s="289">
        <f t="shared" ca="1" si="7"/>
        <v>0</v>
      </c>
      <c r="AG38" s="289">
        <f t="shared" ca="1" si="7"/>
        <v>0</v>
      </c>
      <c r="AH38" s="289">
        <f t="shared" ca="1" si="7"/>
        <v>0</v>
      </c>
      <c r="AI38" s="289">
        <f t="shared" ca="1" si="7"/>
        <v>0</v>
      </c>
      <c r="AJ38" s="289">
        <f t="shared" ca="1" si="6"/>
        <v>0</v>
      </c>
      <c r="AK38" s="289">
        <f t="shared" ca="1" si="6"/>
        <v>0</v>
      </c>
      <c r="AL38" s="289">
        <f t="shared" ca="1" si="6"/>
        <v>0</v>
      </c>
      <c r="AM38" s="289">
        <f t="shared" ca="1" si="6"/>
        <v>0</v>
      </c>
      <c r="AN38" s="289">
        <f t="shared" ca="1" si="6"/>
        <v>0</v>
      </c>
      <c r="AO38" s="289">
        <f t="shared" ca="1" si="6"/>
        <v>0</v>
      </c>
      <c r="AP38" s="289">
        <f t="shared" ca="1" si="6"/>
        <v>0</v>
      </c>
      <c r="AQ38" s="289">
        <f t="shared" ca="1" si="6"/>
        <v>0</v>
      </c>
      <c r="AR38" s="289">
        <f t="shared" ca="1" si="6"/>
        <v>0</v>
      </c>
    </row>
    <row r="39" spans="4:44" x14ac:dyDescent="0.35">
      <c r="D39" s="87">
        <v>20</v>
      </c>
      <c r="E39" s="289">
        <f t="shared" ca="1" si="8"/>
        <v>0</v>
      </c>
      <c r="F39" s="289">
        <f t="shared" ca="1" si="8"/>
        <v>0</v>
      </c>
      <c r="G39" s="289">
        <f t="shared" ca="1" si="8"/>
        <v>0</v>
      </c>
      <c r="H39" s="289">
        <f t="shared" ca="1" si="8"/>
        <v>0</v>
      </c>
      <c r="I39" s="289">
        <f t="shared" ca="1" si="8"/>
        <v>0</v>
      </c>
      <c r="J39" s="289">
        <f t="shared" ca="1" si="8"/>
        <v>0</v>
      </c>
      <c r="K39" s="289">
        <f t="shared" ca="1" si="8"/>
        <v>0</v>
      </c>
      <c r="L39" s="289">
        <f t="shared" ca="1" si="8"/>
        <v>0</v>
      </c>
      <c r="M39" s="289">
        <f t="shared" ca="1" si="8"/>
        <v>0</v>
      </c>
      <c r="N39" s="289">
        <f t="shared" ca="1" si="8"/>
        <v>0</v>
      </c>
      <c r="O39" s="289">
        <f t="shared" ca="1" si="8"/>
        <v>0</v>
      </c>
      <c r="P39" s="289">
        <f t="shared" ca="1" si="8"/>
        <v>0</v>
      </c>
      <c r="Q39" s="289">
        <f t="shared" ca="1" si="8"/>
        <v>0</v>
      </c>
      <c r="R39" s="289">
        <f t="shared" ca="1" si="8"/>
        <v>0</v>
      </c>
      <c r="S39" s="289">
        <f t="shared" ca="1" si="8"/>
        <v>0</v>
      </c>
      <c r="T39" s="289">
        <f t="shared" ca="1" si="8"/>
        <v>0</v>
      </c>
      <c r="U39" s="289">
        <f t="shared" ca="1" si="7"/>
        <v>0</v>
      </c>
      <c r="V39" s="289">
        <f t="shared" ca="1" si="7"/>
        <v>0</v>
      </c>
      <c r="W39" s="289">
        <f t="shared" ca="1" si="7"/>
        <v>0</v>
      </c>
      <c r="X39" s="289">
        <f t="shared" ca="1" si="7"/>
        <v>0</v>
      </c>
      <c r="Y39" s="289">
        <f t="shared" ca="1" si="7"/>
        <v>0</v>
      </c>
      <c r="Z39" s="289">
        <f t="shared" ca="1" si="7"/>
        <v>0</v>
      </c>
      <c r="AA39" s="289">
        <f t="shared" ca="1" si="7"/>
        <v>0</v>
      </c>
      <c r="AB39" s="289">
        <f t="shared" ca="1" si="7"/>
        <v>0</v>
      </c>
      <c r="AC39" s="289">
        <f t="shared" ca="1" si="7"/>
        <v>0</v>
      </c>
      <c r="AD39" s="289">
        <f t="shared" ca="1" si="7"/>
        <v>0</v>
      </c>
      <c r="AE39" s="289">
        <f t="shared" ca="1" si="7"/>
        <v>0</v>
      </c>
      <c r="AF39" s="289">
        <f t="shared" ca="1" si="7"/>
        <v>0</v>
      </c>
      <c r="AG39" s="289">
        <f t="shared" ca="1" si="7"/>
        <v>0</v>
      </c>
      <c r="AH39" s="289">
        <f t="shared" ca="1" si="7"/>
        <v>0</v>
      </c>
      <c r="AI39" s="289">
        <f t="shared" ca="1" si="7"/>
        <v>0</v>
      </c>
      <c r="AJ39" s="289">
        <f t="shared" ca="1" si="6"/>
        <v>0</v>
      </c>
      <c r="AK39" s="289">
        <f t="shared" ca="1" si="6"/>
        <v>0</v>
      </c>
      <c r="AL39" s="289">
        <f t="shared" ca="1" si="6"/>
        <v>0</v>
      </c>
      <c r="AM39" s="289">
        <f t="shared" ca="1" si="6"/>
        <v>0</v>
      </c>
      <c r="AN39" s="289">
        <f t="shared" ca="1" si="6"/>
        <v>0</v>
      </c>
      <c r="AO39" s="289">
        <f t="shared" ca="1" si="6"/>
        <v>0</v>
      </c>
      <c r="AP39" s="289">
        <f t="shared" ca="1" si="6"/>
        <v>0</v>
      </c>
      <c r="AQ39" s="289">
        <f t="shared" ca="1" si="6"/>
        <v>0</v>
      </c>
      <c r="AR39" s="289">
        <f t="shared" ca="1" si="6"/>
        <v>0</v>
      </c>
    </row>
    <row r="40" spans="4:44" x14ac:dyDescent="0.35">
      <c r="D40" s="87">
        <v>21</v>
      </c>
      <c r="E40" s="289">
        <f t="shared" ca="1" si="8"/>
        <v>0</v>
      </c>
      <c r="F40" s="289">
        <f t="shared" ca="1" si="8"/>
        <v>0</v>
      </c>
      <c r="G40" s="289">
        <f t="shared" ca="1" si="8"/>
        <v>0</v>
      </c>
      <c r="H40" s="289">
        <f t="shared" ca="1" si="8"/>
        <v>0</v>
      </c>
      <c r="I40" s="289">
        <f t="shared" ca="1" si="8"/>
        <v>0</v>
      </c>
      <c r="J40" s="289">
        <f t="shared" ca="1" si="8"/>
        <v>0</v>
      </c>
      <c r="K40" s="289">
        <f t="shared" ca="1" si="8"/>
        <v>0</v>
      </c>
      <c r="L40" s="289">
        <f t="shared" ca="1" si="8"/>
        <v>0</v>
      </c>
      <c r="M40" s="289">
        <f t="shared" ca="1" si="8"/>
        <v>0</v>
      </c>
      <c r="N40" s="289">
        <f t="shared" ca="1" si="8"/>
        <v>0</v>
      </c>
      <c r="O40" s="289">
        <f t="shared" ca="1" si="8"/>
        <v>0</v>
      </c>
      <c r="P40" s="289">
        <f t="shared" ca="1" si="8"/>
        <v>0</v>
      </c>
      <c r="Q40" s="289">
        <f t="shared" ca="1" si="8"/>
        <v>0</v>
      </c>
      <c r="R40" s="289">
        <f t="shared" ca="1" si="8"/>
        <v>0</v>
      </c>
      <c r="S40" s="289">
        <f t="shared" ca="1" si="8"/>
        <v>0</v>
      </c>
      <c r="T40" s="289">
        <f t="shared" ca="1" si="8"/>
        <v>0</v>
      </c>
      <c r="U40" s="289">
        <f t="shared" ca="1" si="7"/>
        <v>0</v>
      </c>
      <c r="V40" s="289">
        <f t="shared" ca="1" si="7"/>
        <v>0</v>
      </c>
      <c r="W40" s="289">
        <f t="shared" ca="1" si="7"/>
        <v>0</v>
      </c>
      <c r="X40" s="289">
        <f t="shared" ca="1" si="7"/>
        <v>0</v>
      </c>
      <c r="Y40" s="289">
        <f t="shared" ca="1" si="7"/>
        <v>0</v>
      </c>
      <c r="Z40" s="289">
        <f t="shared" ca="1" si="7"/>
        <v>0</v>
      </c>
      <c r="AA40" s="289">
        <f t="shared" ca="1" si="7"/>
        <v>0</v>
      </c>
      <c r="AB40" s="289">
        <f t="shared" ca="1" si="7"/>
        <v>0</v>
      </c>
      <c r="AC40" s="289">
        <f t="shared" ca="1" si="7"/>
        <v>0</v>
      </c>
      <c r="AD40" s="289">
        <f t="shared" ca="1" si="7"/>
        <v>0</v>
      </c>
      <c r="AE40" s="289">
        <f t="shared" ca="1" si="7"/>
        <v>0</v>
      </c>
      <c r="AF40" s="289">
        <f t="shared" ca="1" si="7"/>
        <v>0</v>
      </c>
      <c r="AG40" s="289">
        <f t="shared" ca="1" si="7"/>
        <v>0</v>
      </c>
      <c r="AH40" s="289">
        <f t="shared" ca="1" si="7"/>
        <v>0</v>
      </c>
      <c r="AI40" s="289">
        <f t="shared" ca="1" si="7"/>
        <v>0</v>
      </c>
      <c r="AJ40" s="289">
        <f t="shared" ca="1" si="6"/>
        <v>0</v>
      </c>
      <c r="AK40" s="289">
        <f t="shared" ca="1" si="6"/>
        <v>0</v>
      </c>
      <c r="AL40" s="289">
        <f t="shared" ca="1" si="6"/>
        <v>0</v>
      </c>
      <c r="AM40" s="289">
        <f t="shared" ca="1" si="6"/>
        <v>0</v>
      </c>
      <c r="AN40" s="289">
        <f t="shared" ca="1" si="6"/>
        <v>0</v>
      </c>
      <c r="AO40" s="289">
        <f t="shared" ca="1" si="6"/>
        <v>0</v>
      </c>
      <c r="AP40" s="289">
        <f t="shared" ca="1" si="6"/>
        <v>0</v>
      </c>
      <c r="AQ40" s="289">
        <f t="shared" ca="1" si="6"/>
        <v>0</v>
      </c>
      <c r="AR40" s="289">
        <f t="shared" ca="1" si="6"/>
        <v>0</v>
      </c>
    </row>
    <row r="41" spans="4:44" x14ac:dyDescent="0.35">
      <c r="D41" s="87">
        <v>22</v>
      </c>
      <c r="E41" s="289">
        <f t="shared" ca="1" si="8"/>
        <v>0</v>
      </c>
      <c r="F41" s="289">
        <f t="shared" ca="1" si="8"/>
        <v>0</v>
      </c>
      <c r="G41" s="289">
        <f t="shared" ca="1" si="8"/>
        <v>0</v>
      </c>
      <c r="H41" s="289">
        <f t="shared" ca="1" si="8"/>
        <v>0</v>
      </c>
      <c r="I41" s="289">
        <f t="shared" ca="1" si="8"/>
        <v>0</v>
      </c>
      <c r="J41" s="289">
        <f t="shared" ca="1" si="8"/>
        <v>0</v>
      </c>
      <c r="K41" s="289">
        <f t="shared" ca="1" si="8"/>
        <v>0</v>
      </c>
      <c r="L41" s="289">
        <f t="shared" ca="1" si="8"/>
        <v>0</v>
      </c>
      <c r="M41" s="289">
        <f t="shared" ca="1" si="8"/>
        <v>0</v>
      </c>
      <c r="N41" s="289">
        <f t="shared" ca="1" si="8"/>
        <v>0</v>
      </c>
      <c r="O41" s="289">
        <f t="shared" ca="1" si="8"/>
        <v>0</v>
      </c>
      <c r="P41" s="289">
        <f t="shared" ca="1" si="8"/>
        <v>0</v>
      </c>
      <c r="Q41" s="289">
        <f t="shared" ca="1" si="8"/>
        <v>0</v>
      </c>
      <c r="R41" s="289">
        <f t="shared" ca="1" si="8"/>
        <v>0</v>
      </c>
      <c r="S41" s="289">
        <f t="shared" ca="1" si="8"/>
        <v>0</v>
      </c>
      <c r="T41" s="289">
        <f t="shared" ca="1" si="8"/>
        <v>0</v>
      </c>
      <c r="U41" s="289">
        <f t="shared" ca="1" si="7"/>
        <v>0</v>
      </c>
      <c r="V41" s="289">
        <f t="shared" ca="1" si="7"/>
        <v>0</v>
      </c>
      <c r="W41" s="289">
        <f t="shared" ca="1" si="7"/>
        <v>0</v>
      </c>
      <c r="X41" s="289">
        <f t="shared" ca="1" si="7"/>
        <v>0</v>
      </c>
      <c r="Y41" s="289">
        <f t="shared" ca="1" si="7"/>
        <v>0</v>
      </c>
      <c r="Z41" s="289">
        <f t="shared" ca="1" si="7"/>
        <v>0</v>
      </c>
      <c r="AA41" s="289">
        <f t="shared" ca="1" si="7"/>
        <v>0</v>
      </c>
      <c r="AB41" s="289">
        <f t="shared" ca="1" si="7"/>
        <v>0</v>
      </c>
      <c r="AC41" s="289">
        <f t="shared" ca="1" si="7"/>
        <v>0</v>
      </c>
      <c r="AD41" s="289">
        <f t="shared" ca="1" si="7"/>
        <v>0</v>
      </c>
      <c r="AE41" s="289">
        <f t="shared" ca="1" si="7"/>
        <v>0</v>
      </c>
      <c r="AF41" s="289">
        <f t="shared" ca="1" si="7"/>
        <v>0</v>
      </c>
      <c r="AG41" s="289">
        <f t="shared" ca="1" si="7"/>
        <v>0</v>
      </c>
      <c r="AH41" s="289">
        <f t="shared" ca="1" si="7"/>
        <v>0</v>
      </c>
      <c r="AI41" s="289">
        <f t="shared" ca="1" si="7"/>
        <v>0</v>
      </c>
      <c r="AJ41" s="289">
        <f t="shared" ca="1" si="6"/>
        <v>0</v>
      </c>
      <c r="AK41" s="289">
        <f t="shared" ca="1" si="6"/>
        <v>0</v>
      </c>
      <c r="AL41" s="289">
        <f t="shared" ca="1" si="6"/>
        <v>0</v>
      </c>
      <c r="AM41" s="289">
        <f t="shared" ca="1" si="6"/>
        <v>0</v>
      </c>
      <c r="AN41" s="289">
        <f t="shared" ca="1" si="6"/>
        <v>0</v>
      </c>
      <c r="AO41" s="289">
        <f t="shared" ca="1" si="6"/>
        <v>0</v>
      </c>
      <c r="AP41" s="289">
        <f t="shared" ca="1" si="6"/>
        <v>0</v>
      </c>
      <c r="AQ41" s="289">
        <f t="shared" ca="1" si="6"/>
        <v>0</v>
      </c>
      <c r="AR41" s="289">
        <f t="shared" ca="1" si="6"/>
        <v>0</v>
      </c>
    </row>
    <row r="42" spans="4:44" x14ac:dyDescent="0.35">
      <c r="D42" s="87">
        <v>23</v>
      </c>
      <c r="E42" s="289">
        <f t="shared" ca="1" si="8"/>
        <v>0</v>
      </c>
      <c r="F42" s="289">
        <f t="shared" ca="1" si="8"/>
        <v>0</v>
      </c>
      <c r="G42" s="289">
        <f t="shared" ca="1" si="8"/>
        <v>0</v>
      </c>
      <c r="H42" s="289">
        <f t="shared" ca="1" si="8"/>
        <v>0</v>
      </c>
      <c r="I42" s="289">
        <f t="shared" ca="1" si="8"/>
        <v>0</v>
      </c>
      <c r="J42" s="289">
        <f t="shared" ca="1" si="8"/>
        <v>0</v>
      </c>
      <c r="K42" s="289">
        <f t="shared" ca="1" si="8"/>
        <v>0</v>
      </c>
      <c r="L42" s="289">
        <f t="shared" ca="1" si="8"/>
        <v>0</v>
      </c>
      <c r="M42" s="289">
        <f t="shared" ca="1" si="8"/>
        <v>0</v>
      </c>
      <c r="N42" s="289">
        <f t="shared" ca="1" si="8"/>
        <v>0</v>
      </c>
      <c r="O42" s="289">
        <f t="shared" ca="1" si="8"/>
        <v>0</v>
      </c>
      <c r="P42" s="289">
        <f t="shared" ca="1" si="8"/>
        <v>0</v>
      </c>
      <c r="Q42" s="289">
        <f t="shared" ca="1" si="8"/>
        <v>0</v>
      </c>
      <c r="R42" s="289">
        <f t="shared" ca="1" si="8"/>
        <v>0</v>
      </c>
      <c r="S42" s="289">
        <f t="shared" ca="1" si="8"/>
        <v>0</v>
      </c>
      <c r="T42" s="289">
        <f t="shared" ca="1" si="8"/>
        <v>0</v>
      </c>
      <c r="U42" s="289">
        <f t="shared" ca="1" si="7"/>
        <v>0</v>
      </c>
      <c r="V42" s="289">
        <f t="shared" ca="1" si="7"/>
        <v>0</v>
      </c>
      <c r="W42" s="289">
        <f t="shared" ca="1" si="7"/>
        <v>0</v>
      </c>
      <c r="X42" s="289">
        <f t="shared" ca="1" si="7"/>
        <v>0</v>
      </c>
      <c r="Y42" s="289">
        <f t="shared" ca="1" si="7"/>
        <v>0</v>
      </c>
      <c r="Z42" s="289">
        <f t="shared" ca="1" si="7"/>
        <v>0</v>
      </c>
      <c r="AA42" s="289">
        <f t="shared" ca="1" si="7"/>
        <v>0</v>
      </c>
      <c r="AB42" s="289">
        <f t="shared" ca="1" si="7"/>
        <v>0</v>
      </c>
      <c r="AC42" s="289">
        <f t="shared" ca="1" si="7"/>
        <v>0</v>
      </c>
      <c r="AD42" s="289">
        <f t="shared" ca="1" si="7"/>
        <v>0</v>
      </c>
      <c r="AE42" s="289">
        <f t="shared" ca="1" si="7"/>
        <v>0</v>
      </c>
      <c r="AF42" s="289">
        <f t="shared" ca="1" si="7"/>
        <v>0</v>
      </c>
      <c r="AG42" s="289">
        <f t="shared" ca="1" si="7"/>
        <v>0</v>
      </c>
      <c r="AH42" s="289">
        <f t="shared" ca="1" si="7"/>
        <v>0</v>
      </c>
      <c r="AI42" s="289">
        <f t="shared" ca="1" si="7"/>
        <v>0</v>
      </c>
      <c r="AJ42" s="289">
        <f t="shared" ca="1" si="6"/>
        <v>0</v>
      </c>
      <c r="AK42" s="289">
        <f t="shared" ca="1" si="6"/>
        <v>0</v>
      </c>
      <c r="AL42" s="289">
        <f t="shared" ca="1" si="6"/>
        <v>0</v>
      </c>
      <c r="AM42" s="289">
        <f t="shared" ca="1" si="6"/>
        <v>0</v>
      </c>
      <c r="AN42" s="289">
        <f t="shared" ca="1" si="6"/>
        <v>0</v>
      </c>
      <c r="AO42" s="289">
        <f t="shared" ca="1" si="6"/>
        <v>0</v>
      </c>
      <c r="AP42" s="289">
        <f t="shared" ca="1" si="6"/>
        <v>0</v>
      </c>
      <c r="AQ42" s="289">
        <f t="shared" ca="1" si="6"/>
        <v>0</v>
      </c>
      <c r="AR42" s="289">
        <f t="shared" ca="1" si="6"/>
        <v>0</v>
      </c>
    </row>
    <row r="43" spans="4:44" x14ac:dyDescent="0.35">
      <c r="D43" s="87">
        <v>24</v>
      </c>
      <c r="E43" s="289">
        <f t="shared" ca="1" si="8"/>
        <v>0</v>
      </c>
      <c r="F43" s="289">
        <f t="shared" ca="1" si="8"/>
        <v>0</v>
      </c>
      <c r="G43" s="289">
        <f t="shared" ca="1" si="8"/>
        <v>0</v>
      </c>
      <c r="H43" s="289">
        <f t="shared" ca="1" si="8"/>
        <v>0</v>
      </c>
      <c r="I43" s="289">
        <f t="shared" ca="1" si="8"/>
        <v>0</v>
      </c>
      <c r="J43" s="289">
        <f t="shared" ca="1" si="8"/>
        <v>0</v>
      </c>
      <c r="K43" s="289">
        <f t="shared" ca="1" si="8"/>
        <v>0</v>
      </c>
      <c r="L43" s="289">
        <f t="shared" ca="1" si="8"/>
        <v>0</v>
      </c>
      <c r="M43" s="289">
        <f t="shared" ca="1" si="8"/>
        <v>0</v>
      </c>
      <c r="N43" s="289">
        <f t="shared" ca="1" si="8"/>
        <v>0</v>
      </c>
      <c r="O43" s="289">
        <f t="shared" ca="1" si="8"/>
        <v>0</v>
      </c>
      <c r="P43" s="289">
        <f t="shared" ca="1" si="8"/>
        <v>0</v>
      </c>
      <c r="Q43" s="289">
        <f t="shared" ca="1" si="8"/>
        <v>0</v>
      </c>
      <c r="R43" s="289">
        <f t="shared" ca="1" si="8"/>
        <v>0</v>
      </c>
      <c r="S43" s="289">
        <f t="shared" ca="1" si="8"/>
        <v>0</v>
      </c>
      <c r="T43" s="289">
        <f t="shared" ca="1" si="8"/>
        <v>0</v>
      </c>
      <c r="U43" s="289">
        <f t="shared" ca="1" si="7"/>
        <v>0</v>
      </c>
      <c r="V43" s="289">
        <f t="shared" ca="1" si="7"/>
        <v>0</v>
      </c>
      <c r="W43" s="289">
        <f t="shared" ca="1" si="7"/>
        <v>0</v>
      </c>
      <c r="X43" s="289">
        <f t="shared" ca="1" si="7"/>
        <v>0</v>
      </c>
      <c r="Y43" s="289">
        <f t="shared" ca="1" si="7"/>
        <v>0</v>
      </c>
      <c r="Z43" s="289">
        <f t="shared" ca="1" si="7"/>
        <v>0</v>
      </c>
      <c r="AA43" s="289">
        <f t="shared" ca="1" si="7"/>
        <v>0</v>
      </c>
      <c r="AB43" s="289">
        <f t="shared" ca="1" si="7"/>
        <v>0</v>
      </c>
      <c r="AC43" s="289">
        <f t="shared" ca="1" si="7"/>
        <v>0</v>
      </c>
      <c r="AD43" s="289">
        <f t="shared" ca="1" si="7"/>
        <v>0</v>
      </c>
      <c r="AE43" s="289">
        <f t="shared" ca="1" si="7"/>
        <v>0</v>
      </c>
      <c r="AF43" s="289">
        <f t="shared" ca="1" si="7"/>
        <v>0</v>
      </c>
      <c r="AG43" s="289">
        <f t="shared" ca="1" si="7"/>
        <v>0</v>
      </c>
      <c r="AH43" s="289">
        <f t="shared" ca="1" si="7"/>
        <v>0</v>
      </c>
      <c r="AI43" s="289">
        <f t="shared" ca="1" si="7"/>
        <v>0</v>
      </c>
      <c r="AJ43" s="289">
        <f t="shared" ca="1" si="6"/>
        <v>0</v>
      </c>
      <c r="AK43" s="289">
        <f t="shared" ca="1" si="6"/>
        <v>0</v>
      </c>
      <c r="AL43" s="289">
        <f t="shared" ca="1" si="6"/>
        <v>0</v>
      </c>
      <c r="AM43" s="289">
        <f t="shared" ca="1" si="6"/>
        <v>0</v>
      </c>
      <c r="AN43" s="289">
        <f t="shared" ca="1" si="6"/>
        <v>0</v>
      </c>
      <c r="AO43" s="289">
        <f t="shared" ca="1" si="6"/>
        <v>0</v>
      </c>
      <c r="AP43" s="289">
        <f t="shared" ca="1" si="6"/>
        <v>0</v>
      </c>
      <c r="AQ43" s="289">
        <f t="shared" ca="1" si="6"/>
        <v>0</v>
      </c>
      <c r="AR43" s="289">
        <f t="shared" ca="1" si="6"/>
        <v>0</v>
      </c>
    </row>
    <row r="44" spans="4:44" x14ac:dyDescent="0.35">
      <c r="D44" s="87">
        <v>25</v>
      </c>
      <c r="E44" s="289">
        <f t="shared" ca="1" si="8"/>
        <v>0</v>
      </c>
      <c r="F44" s="289">
        <f t="shared" ca="1" si="8"/>
        <v>0</v>
      </c>
      <c r="G44" s="289">
        <f t="shared" ca="1" si="8"/>
        <v>0</v>
      </c>
      <c r="H44" s="289">
        <f t="shared" ca="1" si="8"/>
        <v>0</v>
      </c>
      <c r="I44" s="289">
        <f t="shared" ca="1" si="8"/>
        <v>0</v>
      </c>
      <c r="J44" s="289">
        <f t="shared" ca="1" si="8"/>
        <v>0</v>
      </c>
      <c r="K44" s="289">
        <f t="shared" ca="1" si="8"/>
        <v>0</v>
      </c>
      <c r="L44" s="289">
        <f t="shared" ca="1" si="8"/>
        <v>0</v>
      </c>
      <c r="M44" s="289">
        <f t="shared" ca="1" si="8"/>
        <v>0</v>
      </c>
      <c r="N44" s="289">
        <f t="shared" ca="1" si="8"/>
        <v>0</v>
      </c>
      <c r="O44" s="289">
        <f t="shared" ca="1" si="8"/>
        <v>0</v>
      </c>
      <c r="P44" s="289">
        <f t="shared" ca="1" si="8"/>
        <v>0</v>
      </c>
      <c r="Q44" s="289">
        <f t="shared" ca="1" si="8"/>
        <v>0</v>
      </c>
      <c r="R44" s="289">
        <f t="shared" ca="1" si="8"/>
        <v>0</v>
      </c>
      <c r="S44" s="289">
        <f t="shared" ca="1" si="8"/>
        <v>0</v>
      </c>
      <c r="T44" s="289">
        <f t="shared" ca="1" si="8"/>
        <v>0</v>
      </c>
      <c r="U44" s="289">
        <f t="shared" ca="1" si="7"/>
        <v>0</v>
      </c>
      <c r="V44" s="289">
        <f t="shared" ca="1" si="7"/>
        <v>0</v>
      </c>
      <c r="W44" s="289">
        <f t="shared" ca="1" si="7"/>
        <v>0</v>
      </c>
      <c r="X44" s="289">
        <f t="shared" ca="1" si="7"/>
        <v>0</v>
      </c>
      <c r="Y44" s="289">
        <f t="shared" ca="1" si="7"/>
        <v>0</v>
      </c>
      <c r="Z44" s="289">
        <f t="shared" ca="1" si="7"/>
        <v>0</v>
      </c>
      <c r="AA44" s="289">
        <f t="shared" ca="1" si="7"/>
        <v>0</v>
      </c>
      <c r="AB44" s="289">
        <f t="shared" ca="1" si="7"/>
        <v>0</v>
      </c>
      <c r="AC44" s="289">
        <f t="shared" ca="1" si="7"/>
        <v>0</v>
      </c>
      <c r="AD44" s="289">
        <f t="shared" ca="1" si="7"/>
        <v>0</v>
      </c>
      <c r="AE44" s="289">
        <f t="shared" ca="1" si="7"/>
        <v>0</v>
      </c>
      <c r="AF44" s="289">
        <f t="shared" ca="1" si="7"/>
        <v>0</v>
      </c>
      <c r="AG44" s="289">
        <f t="shared" ca="1" si="7"/>
        <v>0</v>
      </c>
      <c r="AH44" s="289">
        <f t="shared" ca="1" si="7"/>
        <v>0</v>
      </c>
      <c r="AI44" s="289">
        <f t="shared" ca="1" si="7"/>
        <v>0</v>
      </c>
      <c r="AJ44" s="289">
        <f t="shared" ca="1" si="6"/>
        <v>0</v>
      </c>
      <c r="AK44" s="289">
        <f t="shared" ca="1" si="6"/>
        <v>0</v>
      </c>
      <c r="AL44" s="289">
        <f t="shared" ca="1" si="6"/>
        <v>0</v>
      </c>
      <c r="AM44" s="289">
        <f t="shared" ca="1" si="6"/>
        <v>0</v>
      </c>
      <c r="AN44" s="289">
        <f t="shared" ca="1" si="6"/>
        <v>0</v>
      </c>
      <c r="AO44" s="289">
        <f t="shared" ca="1" si="6"/>
        <v>0</v>
      </c>
      <c r="AP44" s="289">
        <f t="shared" ca="1" si="6"/>
        <v>0</v>
      </c>
      <c r="AQ44" s="289">
        <f t="shared" ca="1" si="6"/>
        <v>0</v>
      </c>
      <c r="AR44" s="289">
        <f t="shared" ca="1" si="6"/>
        <v>0</v>
      </c>
    </row>
    <row r="45" spans="4:44" x14ac:dyDescent="0.35">
      <c r="D45" s="87">
        <v>26</v>
      </c>
      <c r="E45" s="289">
        <f t="shared" ca="1" si="8"/>
        <v>0</v>
      </c>
      <c r="F45" s="289">
        <f t="shared" ca="1" si="8"/>
        <v>0</v>
      </c>
      <c r="G45" s="289">
        <f t="shared" ca="1" si="8"/>
        <v>0</v>
      </c>
      <c r="H45" s="289">
        <f t="shared" ca="1" si="8"/>
        <v>0</v>
      </c>
      <c r="I45" s="289">
        <f t="shared" ca="1" si="8"/>
        <v>0</v>
      </c>
      <c r="J45" s="289">
        <f t="shared" ca="1" si="8"/>
        <v>0</v>
      </c>
      <c r="K45" s="289">
        <f t="shared" ca="1" si="8"/>
        <v>0</v>
      </c>
      <c r="L45" s="289">
        <f t="shared" ca="1" si="8"/>
        <v>0</v>
      </c>
      <c r="M45" s="289">
        <f t="shared" ca="1" si="8"/>
        <v>0</v>
      </c>
      <c r="N45" s="289">
        <f t="shared" ca="1" si="8"/>
        <v>0</v>
      </c>
      <c r="O45" s="289">
        <f t="shared" ca="1" si="8"/>
        <v>0</v>
      </c>
      <c r="P45" s="289">
        <f t="shared" ca="1" si="8"/>
        <v>0</v>
      </c>
      <c r="Q45" s="289">
        <f t="shared" ca="1" si="8"/>
        <v>0</v>
      </c>
      <c r="R45" s="289">
        <f t="shared" ca="1" si="8"/>
        <v>0</v>
      </c>
      <c r="S45" s="289">
        <f t="shared" ca="1" si="8"/>
        <v>0</v>
      </c>
      <c r="T45" s="289">
        <f t="shared" ca="1" si="8"/>
        <v>0</v>
      </c>
      <c r="U45" s="289">
        <f t="shared" ca="1" si="7"/>
        <v>0</v>
      </c>
      <c r="V45" s="289">
        <f t="shared" ca="1" si="7"/>
        <v>0</v>
      </c>
      <c r="W45" s="289">
        <f t="shared" ca="1" si="7"/>
        <v>0</v>
      </c>
      <c r="X45" s="289">
        <f t="shared" ca="1" si="7"/>
        <v>0</v>
      </c>
      <c r="Y45" s="289">
        <f t="shared" ca="1" si="7"/>
        <v>0</v>
      </c>
      <c r="Z45" s="289">
        <f t="shared" ca="1" si="7"/>
        <v>0</v>
      </c>
      <c r="AA45" s="289">
        <f t="shared" ca="1" si="7"/>
        <v>0</v>
      </c>
      <c r="AB45" s="289">
        <f t="shared" ca="1" si="7"/>
        <v>0</v>
      </c>
      <c r="AC45" s="289">
        <f t="shared" ca="1" si="7"/>
        <v>0</v>
      </c>
      <c r="AD45" s="289">
        <f t="shared" ca="1" si="7"/>
        <v>0</v>
      </c>
      <c r="AE45" s="289">
        <f t="shared" ca="1" si="7"/>
        <v>0</v>
      </c>
      <c r="AF45" s="289">
        <f t="shared" ca="1" si="7"/>
        <v>0</v>
      </c>
      <c r="AG45" s="289">
        <f t="shared" ca="1" si="7"/>
        <v>0</v>
      </c>
      <c r="AH45" s="289">
        <f t="shared" ca="1" si="7"/>
        <v>0</v>
      </c>
      <c r="AI45" s="289">
        <f t="shared" ca="1" si="7"/>
        <v>0</v>
      </c>
      <c r="AJ45" s="289">
        <f t="shared" ca="1" si="6"/>
        <v>0</v>
      </c>
      <c r="AK45" s="289">
        <f t="shared" ca="1" si="6"/>
        <v>0</v>
      </c>
      <c r="AL45" s="289">
        <f t="shared" ca="1" si="6"/>
        <v>0</v>
      </c>
      <c r="AM45" s="289">
        <f t="shared" ca="1" si="6"/>
        <v>0</v>
      </c>
      <c r="AN45" s="289">
        <f t="shared" ca="1" si="6"/>
        <v>0</v>
      </c>
      <c r="AO45" s="289">
        <f t="shared" ca="1" si="6"/>
        <v>0</v>
      </c>
      <c r="AP45" s="289">
        <f t="shared" ca="1" si="6"/>
        <v>0</v>
      </c>
      <c r="AQ45" s="289">
        <f t="shared" ca="1" si="6"/>
        <v>0</v>
      </c>
      <c r="AR45" s="289">
        <f t="shared" ca="1" si="6"/>
        <v>0</v>
      </c>
    </row>
    <row r="46" spans="4:44" x14ac:dyDescent="0.35">
      <c r="D46" s="87">
        <v>27</v>
      </c>
      <c r="E46" s="289">
        <f t="shared" ca="1" si="8"/>
        <v>0</v>
      </c>
      <c r="F46" s="289">
        <f t="shared" ca="1" si="8"/>
        <v>0</v>
      </c>
      <c r="G46" s="289">
        <f t="shared" ca="1" si="8"/>
        <v>0</v>
      </c>
      <c r="H46" s="289">
        <f t="shared" ca="1" si="8"/>
        <v>0</v>
      </c>
      <c r="I46" s="289">
        <f t="shared" ca="1" si="8"/>
        <v>0</v>
      </c>
      <c r="J46" s="289">
        <f t="shared" ca="1" si="8"/>
        <v>0</v>
      </c>
      <c r="K46" s="289">
        <f t="shared" ca="1" si="8"/>
        <v>0</v>
      </c>
      <c r="L46" s="289">
        <f t="shared" ca="1" si="8"/>
        <v>0</v>
      </c>
      <c r="M46" s="289">
        <f t="shared" ca="1" si="8"/>
        <v>0</v>
      </c>
      <c r="N46" s="289">
        <f t="shared" ca="1" si="8"/>
        <v>0</v>
      </c>
      <c r="O46" s="289">
        <f t="shared" ca="1" si="8"/>
        <v>0</v>
      </c>
      <c r="P46" s="289">
        <f t="shared" ca="1" si="8"/>
        <v>0</v>
      </c>
      <c r="Q46" s="289">
        <f t="shared" ca="1" si="8"/>
        <v>0</v>
      </c>
      <c r="R46" s="289">
        <f t="shared" ca="1" si="8"/>
        <v>0</v>
      </c>
      <c r="S46" s="289">
        <f t="shared" ca="1" si="8"/>
        <v>0</v>
      </c>
      <c r="T46" s="289">
        <f t="shared" ca="1" si="8"/>
        <v>0</v>
      </c>
      <c r="U46" s="289">
        <f t="shared" ca="1" si="7"/>
        <v>0</v>
      </c>
      <c r="V46" s="289">
        <f t="shared" ca="1" si="7"/>
        <v>0</v>
      </c>
      <c r="W46" s="289">
        <f t="shared" ca="1" si="7"/>
        <v>0</v>
      </c>
      <c r="X46" s="289">
        <f t="shared" ca="1" si="7"/>
        <v>0</v>
      </c>
      <c r="Y46" s="289">
        <f t="shared" ca="1" si="7"/>
        <v>0</v>
      </c>
      <c r="Z46" s="289">
        <f t="shared" ca="1" si="7"/>
        <v>0</v>
      </c>
      <c r="AA46" s="289">
        <f t="shared" ca="1" si="7"/>
        <v>0</v>
      </c>
      <c r="AB46" s="289">
        <f t="shared" ca="1" si="7"/>
        <v>0</v>
      </c>
      <c r="AC46" s="289">
        <f t="shared" ca="1" si="7"/>
        <v>0</v>
      </c>
      <c r="AD46" s="289">
        <f t="shared" ca="1" si="7"/>
        <v>0</v>
      </c>
      <c r="AE46" s="289">
        <f t="shared" ca="1" si="7"/>
        <v>0</v>
      </c>
      <c r="AF46" s="289">
        <f t="shared" ca="1" si="7"/>
        <v>0</v>
      </c>
      <c r="AG46" s="289">
        <f t="shared" ca="1" si="7"/>
        <v>0</v>
      </c>
      <c r="AH46" s="289">
        <f t="shared" ca="1" si="7"/>
        <v>0</v>
      </c>
      <c r="AI46" s="289">
        <f t="shared" ca="1" si="7"/>
        <v>0</v>
      </c>
      <c r="AJ46" s="289">
        <f t="shared" ca="1" si="6"/>
        <v>0</v>
      </c>
      <c r="AK46" s="289">
        <f t="shared" ca="1" si="6"/>
        <v>0</v>
      </c>
      <c r="AL46" s="289">
        <f t="shared" ca="1" si="6"/>
        <v>0</v>
      </c>
      <c r="AM46" s="289">
        <f t="shared" ca="1" si="6"/>
        <v>0</v>
      </c>
      <c r="AN46" s="289">
        <f t="shared" ca="1" si="6"/>
        <v>0</v>
      </c>
      <c r="AO46" s="289">
        <f t="shared" ca="1" si="6"/>
        <v>0</v>
      </c>
      <c r="AP46" s="289">
        <f t="shared" ca="1" si="6"/>
        <v>0</v>
      </c>
      <c r="AQ46" s="289">
        <f t="shared" ca="1" si="6"/>
        <v>0</v>
      </c>
      <c r="AR46" s="289">
        <f t="shared" ca="1" si="6"/>
        <v>0</v>
      </c>
    </row>
    <row r="47" spans="4:44" x14ac:dyDescent="0.35">
      <c r="D47" s="87">
        <v>28</v>
      </c>
      <c r="E47" s="289">
        <f t="shared" ca="1" si="8"/>
        <v>0</v>
      </c>
      <c r="F47" s="289">
        <f t="shared" ca="1" si="8"/>
        <v>0</v>
      </c>
      <c r="G47" s="289">
        <f t="shared" ca="1" si="8"/>
        <v>0</v>
      </c>
      <c r="H47" s="289">
        <f t="shared" ca="1" si="8"/>
        <v>0</v>
      </c>
      <c r="I47" s="289">
        <f t="shared" ca="1" si="8"/>
        <v>0</v>
      </c>
      <c r="J47" s="289">
        <f t="shared" ca="1" si="8"/>
        <v>0</v>
      </c>
      <c r="K47" s="289">
        <f t="shared" ca="1" si="8"/>
        <v>0</v>
      </c>
      <c r="L47" s="289">
        <f t="shared" ca="1" si="8"/>
        <v>0</v>
      </c>
      <c r="M47" s="289">
        <f t="shared" ca="1" si="8"/>
        <v>0</v>
      </c>
      <c r="N47" s="289">
        <f t="shared" ca="1" si="8"/>
        <v>0</v>
      </c>
      <c r="O47" s="289">
        <f t="shared" ca="1" si="8"/>
        <v>0</v>
      </c>
      <c r="P47" s="289">
        <f t="shared" ca="1" si="8"/>
        <v>0</v>
      </c>
      <c r="Q47" s="289">
        <f t="shared" ca="1" si="8"/>
        <v>0</v>
      </c>
      <c r="R47" s="289">
        <f t="shared" ca="1" si="8"/>
        <v>0</v>
      </c>
      <c r="S47" s="289">
        <f t="shared" ca="1" si="8"/>
        <v>0</v>
      </c>
      <c r="T47" s="289">
        <f t="shared" ca="1" si="8"/>
        <v>0</v>
      </c>
      <c r="U47" s="289">
        <f t="shared" ca="1" si="7"/>
        <v>0</v>
      </c>
      <c r="V47" s="289">
        <f t="shared" ca="1" si="7"/>
        <v>0</v>
      </c>
      <c r="W47" s="289">
        <f t="shared" ca="1" si="7"/>
        <v>0</v>
      </c>
      <c r="X47" s="289">
        <f t="shared" ca="1" si="7"/>
        <v>0</v>
      </c>
      <c r="Y47" s="289">
        <f t="shared" ca="1" si="7"/>
        <v>0</v>
      </c>
      <c r="Z47" s="289">
        <f t="shared" ca="1" si="7"/>
        <v>0</v>
      </c>
      <c r="AA47" s="289">
        <f t="shared" ca="1" si="7"/>
        <v>0</v>
      </c>
      <c r="AB47" s="289">
        <f t="shared" ca="1" si="7"/>
        <v>0</v>
      </c>
      <c r="AC47" s="289">
        <f t="shared" ca="1" si="7"/>
        <v>0</v>
      </c>
      <c r="AD47" s="289">
        <f t="shared" ca="1" si="7"/>
        <v>0</v>
      </c>
      <c r="AE47" s="289">
        <f t="shared" ca="1" si="7"/>
        <v>0</v>
      </c>
      <c r="AF47" s="289">
        <f t="shared" ca="1" si="7"/>
        <v>0</v>
      </c>
      <c r="AG47" s="289">
        <f t="shared" ca="1" si="7"/>
        <v>0</v>
      </c>
      <c r="AH47" s="289">
        <f t="shared" ca="1" si="7"/>
        <v>0</v>
      </c>
      <c r="AI47" s="289">
        <f t="shared" ca="1" si="7"/>
        <v>0</v>
      </c>
      <c r="AJ47" s="289">
        <f t="shared" ca="1" si="6"/>
        <v>0</v>
      </c>
      <c r="AK47" s="289">
        <f t="shared" ca="1" si="6"/>
        <v>0</v>
      </c>
      <c r="AL47" s="289">
        <f t="shared" ca="1" si="6"/>
        <v>0</v>
      </c>
      <c r="AM47" s="289">
        <f t="shared" ca="1" si="6"/>
        <v>0</v>
      </c>
      <c r="AN47" s="289">
        <f t="shared" ca="1" si="6"/>
        <v>0</v>
      </c>
      <c r="AO47" s="289">
        <f t="shared" ca="1" si="6"/>
        <v>0</v>
      </c>
      <c r="AP47" s="289">
        <f t="shared" ca="1" si="6"/>
        <v>0</v>
      </c>
      <c r="AQ47" s="289">
        <f t="shared" ca="1" si="6"/>
        <v>0</v>
      </c>
      <c r="AR47" s="289">
        <f t="shared" ca="1" si="6"/>
        <v>0</v>
      </c>
    </row>
    <row r="48" spans="4:44" x14ac:dyDescent="0.35">
      <c r="D48" s="87">
        <v>29</v>
      </c>
      <c r="E48" s="289">
        <f t="shared" ca="1" si="8"/>
        <v>0</v>
      </c>
      <c r="F48" s="289">
        <f t="shared" ca="1" si="8"/>
        <v>0</v>
      </c>
      <c r="G48" s="289">
        <f t="shared" ca="1" si="8"/>
        <v>0</v>
      </c>
      <c r="H48" s="289">
        <f t="shared" ca="1" si="8"/>
        <v>0</v>
      </c>
      <c r="I48" s="289">
        <f t="shared" ca="1" si="8"/>
        <v>0</v>
      </c>
      <c r="J48" s="289">
        <f t="shared" ca="1" si="8"/>
        <v>0</v>
      </c>
      <c r="K48" s="289">
        <f t="shared" ca="1" si="8"/>
        <v>0</v>
      </c>
      <c r="L48" s="289">
        <f t="shared" ca="1" si="8"/>
        <v>0</v>
      </c>
      <c r="M48" s="289">
        <f t="shared" ca="1" si="8"/>
        <v>0</v>
      </c>
      <c r="N48" s="289">
        <f t="shared" ca="1" si="8"/>
        <v>0</v>
      </c>
      <c r="O48" s="289">
        <f t="shared" ca="1" si="8"/>
        <v>0</v>
      </c>
      <c r="P48" s="289">
        <f t="shared" ca="1" si="8"/>
        <v>0</v>
      </c>
      <c r="Q48" s="289">
        <f t="shared" ca="1" si="8"/>
        <v>0</v>
      </c>
      <c r="R48" s="289">
        <f t="shared" ca="1" si="8"/>
        <v>0</v>
      </c>
      <c r="S48" s="289">
        <f t="shared" ca="1" si="8"/>
        <v>0</v>
      </c>
      <c r="T48" s="289">
        <f t="shared" ca="1" si="8"/>
        <v>0</v>
      </c>
      <c r="U48" s="289">
        <f t="shared" ca="1" si="7"/>
        <v>0</v>
      </c>
      <c r="V48" s="289">
        <f t="shared" ca="1" si="7"/>
        <v>0</v>
      </c>
      <c r="W48" s="289">
        <f t="shared" ca="1" si="7"/>
        <v>0</v>
      </c>
      <c r="X48" s="289">
        <f t="shared" ca="1" si="7"/>
        <v>0</v>
      </c>
      <c r="Y48" s="289">
        <f t="shared" ca="1" si="7"/>
        <v>0</v>
      </c>
      <c r="Z48" s="289">
        <f t="shared" ca="1" si="7"/>
        <v>0</v>
      </c>
      <c r="AA48" s="289">
        <f t="shared" ca="1" si="7"/>
        <v>0</v>
      </c>
      <c r="AB48" s="289">
        <f t="shared" ca="1" si="7"/>
        <v>0</v>
      </c>
      <c r="AC48" s="289">
        <f t="shared" ca="1" si="7"/>
        <v>0</v>
      </c>
      <c r="AD48" s="289">
        <f t="shared" ca="1" si="7"/>
        <v>0</v>
      </c>
      <c r="AE48" s="289">
        <f t="shared" ca="1" si="7"/>
        <v>0</v>
      </c>
      <c r="AF48" s="289">
        <f t="shared" ca="1" si="7"/>
        <v>0</v>
      </c>
      <c r="AG48" s="289">
        <f t="shared" ca="1" si="7"/>
        <v>0</v>
      </c>
      <c r="AH48" s="289">
        <f t="shared" ca="1" si="7"/>
        <v>0</v>
      </c>
      <c r="AI48" s="289">
        <f t="shared" ca="1" si="7"/>
        <v>0</v>
      </c>
      <c r="AJ48" s="28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89">
        <f t="shared" ca="1" si="9"/>
        <v>0</v>
      </c>
      <c r="AL48" s="289">
        <f t="shared" ca="1" si="9"/>
        <v>0</v>
      </c>
      <c r="AM48" s="289">
        <f t="shared" ca="1" si="9"/>
        <v>0</v>
      </c>
      <c r="AN48" s="289">
        <f t="shared" ca="1" si="9"/>
        <v>0</v>
      </c>
      <c r="AO48" s="289">
        <f t="shared" ca="1" si="9"/>
        <v>0</v>
      </c>
      <c r="AP48" s="289">
        <f t="shared" ca="1" si="9"/>
        <v>0</v>
      </c>
      <c r="AQ48" s="289">
        <f t="shared" ca="1" si="9"/>
        <v>0</v>
      </c>
      <c r="AR48" s="289">
        <f t="shared" ca="1" si="9"/>
        <v>0</v>
      </c>
    </row>
    <row r="49" spans="4:44" x14ac:dyDescent="0.35">
      <c r="D49" s="87">
        <v>30</v>
      </c>
      <c r="E49" s="289">
        <f t="shared" ca="1" si="8"/>
        <v>0</v>
      </c>
      <c r="F49" s="289">
        <f t="shared" ca="1" si="8"/>
        <v>0</v>
      </c>
      <c r="G49" s="289">
        <f t="shared" ca="1" si="8"/>
        <v>0</v>
      </c>
      <c r="H49" s="289">
        <f t="shared" ca="1" si="8"/>
        <v>0</v>
      </c>
      <c r="I49" s="289">
        <f t="shared" ca="1" si="8"/>
        <v>0</v>
      </c>
      <c r="J49" s="289">
        <f t="shared" ca="1" si="8"/>
        <v>0</v>
      </c>
      <c r="K49" s="289">
        <f t="shared" ca="1" si="8"/>
        <v>0</v>
      </c>
      <c r="L49" s="289">
        <f t="shared" ca="1" si="8"/>
        <v>0</v>
      </c>
      <c r="M49" s="289">
        <f t="shared" ca="1" si="8"/>
        <v>0</v>
      </c>
      <c r="N49" s="289">
        <f t="shared" ca="1" si="8"/>
        <v>0</v>
      </c>
      <c r="O49" s="289">
        <f t="shared" ca="1" si="8"/>
        <v>0</v>
      </c>
      <c r="P49" s="289">
        <f t="shared" ca="1" si="8"/>
        <v>0</v>
      </c>
      <c r="Q49" s="289">
        <f t="shared" ca="1" si="8"/>
        <v>0</v>
      </c>
      <c r="R49" s="289">
        <f t="shared" ca="1" si="8"/>
        <v>0</v>
      </c>
      <c r="S49" s="289">
        <f t="shared" ca="1" si="8"/>
        <v>0</v>
      </c>
      <c r="T49" s="289">
        <f t="shared" ca="1" si="8"/>
        <v>0</v>
      </c>
      <c r="U49" s="289">
        <f t="shared" ca="1" si="7"/>
        <v>0</v>
      </c>
      <c r="V49" s="289">
        <f t="shared" ca="1" si="7"/>
        <v>0</v>
      </c>
      <c r="W49" s="289">
        <f t="shared" ca="1" si="7"/>
        <v>0</v>
      </c>
      <c r="X49" s="289">
        <f t="shared" ca="1" si="7"/>
        <v>0</v>
      </c>
      <c r="Y49" s="289">
        <f t="shared" ca="1" si="7"/>
        <v>0</v>
      </c>
      <c r="Z49" s="289">
        <f t="shared" ca="1" si="7"/>
        <v>0</v>
      </c>
      <c r="AA49" s="289">
        <f t="shared" ca="1" si="7"/>
        <v>0</v>
      </c>
      <c r="AB49" s="289">
        <f t="shared" ca="1" si="7"/>
        <v>0</v>
      </c>
      <c r="AC49" s="289">
        <f t="shared" ca="1" si="7"/>
        <v>0</v>
      </c>
      <c r="AD49" s="289">
        <f t="shared" ca="1" si="7"/>
        <v>0</v>
      </c>
      <c r="AE49" s="289">
        <f t="shared" ca="1" si="7"/>
        <v>0</v>
      </c>
      <c r="AF49" s="289">
        <f t="shared" ca="1" si="7"/>
        <v>0</v>
      </c>
      <c r="AG49" s="289">
        <f t="shared" ca="1" si="7"/>
        <v>0</v>
      </c>
      <c r="AH49" s="289">
        <f t="shared" ca="1" si="7"/>
        <v>0</v>
      </c>
      <c r="AI49" s="289">
        <f t="shared" ca="1" si="7"/>
        <v>0</v>
      </c>
      <c r="AJ49" s="289">
        <f t="shared" ca="1" si="9"/>
        <v>0</v>
      </c>
      <c r="AK49" s="289">
        <f t="shared" ca="1" si="9"/>
        <v>0</v>
      </c>
      <c r="AL49" s="289">
        <f t="shared" ca="1" si="9"/>
        <v>0</v>
      </c>
      <c r="AM49" s="289">
        <f t="shared" ca="1" si="9"/>
        <v>0</v>
      </c>
      <c r="AN49" s="289">
        <f t="shared" ca="1" si="9"/>
        <v>0</v>
      </c>
      <c r="AO49" s="289">
        <f t="shared" ca="1" si="9"/>
        <v>0</v>
      </c>
      <c r="AP49" s="289">
        <f t="shared" ca="1" si="9"/>
        <v>0</v>
      </c>
      <c r="AQ49" s="289">
        <f t="shared" ca="1" si="9"/>
        <v>0</v>
      </c>
      <c r="AR49" s="289">
        <f t="shared" ca="1" si="9"/>
        <v>0</v>
      </c>
    </row>
    <row r="50" spans="4:44" x14ac:dyDescent="0.35">
      <c r="D50" s="87">
        <v>31</v>
      </c>
      <c r="E50" s="289">
        <f t="shared" ca="1" si="8"/>
        <v>0</v>
      </c>
      <c r="F50" s="289">
        <f t="shared" ca="1" si="8"/>
        <v>0</v>
      </c>
      <c r="G50" s="289">
        <f t="shared" ca="1" si="8"/>
        <v>0</v>
      </c>
      <c r="H50" s="289">
        <f t="shared" ca="1" si="8"/>
        <v>0</v>
      </c>
      <c r="I50" s="289">
        <f t="shared" ca="1" si="8"/>
        <v>0</v>
      </c>
      <c r="J50" s="289">
        <f t="shared" ca="1" si="8"/>
        <v>0</v>
      </c>
      <c r="K50" s="289">
        <f t="shared" ca="1" si="8"/>
        <v>0</v>
      </c>
      <c r="L50" s="289">
        <f t="shared" ca="1" si="8"/>
        <v>0</v>
      </c>
      <c r="M50" s="289">
        <f t="shared" ca="1" si="8"/>
        <v>0</v>
      </c>
      <c r="N50" s="289">
        <f t="shared" ca="1" si="8"/>
        <v>0</v>
      </c>
      <c r="O50" s="289">
        <f t="shared" ca="1" si="8"/>
        <v>0</v>
      </c>
      <c r="P50" s="289">
        <f t="shared" ca="1" si="8"/>
        <v>0</v>
      </c>
      <c r="Q50" s="289">
        <f t="shared" ca="1" si="8"/>
        <v>0</v>
      </c>
      <c r="R50" s="289">
        <f t="shared" ca="1" si="8"/>
        <v>0</v>
      </c>
      <c r="S50" s="289">
        <f t="shared" ca="1" si="8"/>
        <v>0</v>
      </c>
      <c r="T50" s="289">
        <f t="shared" ca="1" si="8"/>
        <v>0</v>
      </c>
      <c r="U50" s="289">
        <f t="shared" ca="1" si="7"/>
        <v>0</v>
      </c>
      <c r="V50" s="289">
        <f t="shared" ca="1" si="7"/>
        <v>0</v>
      </c>
      <c r="W50" s="289">
        <f t="shared" ca="1" si="7"/>
        <v>0</v>
      </c>
      <c r="X50" s="289">
        <f t="shared" ca="1" si="7"/>
        <v>0</v>
      </c>
      <c r="Y50" s="289">
        <f t="shared" ca="1" si="7"/>
        <v>0</v>
      </c>
      <c r="Z50" s="289">
        <f t="shared" ca="1" si="7"/>
        <v>0</v>
      </c>
      <c r="AA50" s="289">
        <f t="shared" ca="1" si="7"/>
        <v>0</v>
      </c>
      <c r="AB50" s="289">
        <f t="shared" ca="1" si="7"/>
        <v>0</v>
      </c>
      <c r="AC50" s="289">
        <f t="shared" ca="1" si="7"/>
        <v>0</v>
      </c>
      <c r="AD50" s="289">
        <f t="shared" ca="1" si="7"/>
        <v>0</v>
      </c>
      <c r="AE50" s="289">
        <f t="shared" ca="1" si="7"/>
        <v>0</v>
      </c>
      <c r="AF50" s="289">
        <f t="shared" ca="1" si="7"/>
        <v>0</v>
      </c>
      <c r="AG50" s="289">
        <f t="shared" ca="1" si="7"/>
        <v>0</v>
      </c>
      <c r="AH50" s="289">
        <f t="shared" ca="1" si="7"/>
        <v>0</v>
      </c>
      <c r="AI50" s="289">
        <f t="shared" ca="1" si="7"/>
        <v>0</v>
      </c>
      <c r="AJ50" s="289">
        <f t="shared" ca="1" si="9"/>
        <v>0</v>
      </c>
      <c r="AK50" s="289">
        <f t="shared" ca="1" si="9"/>
        <v>0</v>
      </c>
      <c r="AL50" s="289">
        <f t="shared" ca="1" si="9"/>
        <v>0</v>
      </c>
      <c r="AM50" s="289">
        <f t="shared" ca="1" si="9"/>
        <v>0</v>
      </c>
      <c r="AN50" s="289">
        <f t="shared" ca="1" si="9"/>
        <v>0</v>
      </c>
      <c r="AO50" s="289">
        <f t="shared" ca="1" si="9"/>
        <v>0</v>
      </c>
      <c r="AP50" s="289">
        <f t="shared" ca="1" si="9"/>
        <v>0</v>
      </c>
      <c r="AQ50" s="289">
        <f t="shared" ca="1" si="9"/>
        <v>0</v>
      </c>
      <c r="AR50" s="289">
        <f t="shared" ca="1" si="9"/>
        <v>0</v>
      </c>
    </row>
    <row r="51" spans="4:44" x14ac:dyDescent="0.35">
      <c r="D51" s="87">
        <v>32</v>
      </c>
      <c r="E51" s="289">
        <f t="shared" ca="1" si="8"/>
        <v>0</v>
      </c>
      <c r="F51" s="289">
        <f t="shared" ca="1" si="8"/>
        <v>0</v>
      </c>
      <c r="G51" s="289">
        <f t="shared" ca="1" si="8"/>
        <v>0</v>
      </c>
      <c r="H51" s="289">
        <f t="shared" ca="1" si="8"/>
        <v>0</v>
      </c>
      <c r="I51" s="289">
        <f t="shared" ca="1" si="8"/>
        <v>0</v>
      </c>
      <c r="J51" s="289">
        <f t="shared" ca="1" si="8"/>
        <v>0</v>
      </c>
      <c r="K51" s="289">
        <f t="shared" ca="1" si="8"/>
        <v>0</v>
      </c>
      <c r="L51" s="289">
        <f t="shared" ca="1" si="8"/>
        <v>0</v>
      </c>
      <c r="M51" s="289">
        <f t="shared" ca="1" si="8"/>
        <v>0</v>
      </c>
      <c r="N51" s="289">
        <f t="shared" ca="1" si="8"/>
        <v>0</v>
      </c>
      <c r="O51" s="289">
        <f t="shared" ca="1" si="8"/>
        <v>0</v>
      </c>
      <c r="P51" s="289">
        <f t="shared" ca="1" si="8"/>
        <v>0</v>
      </c>
      <c r="Q51" s="289">
        <f t="shared" ca="1" si="8"/>
        <v>0</v>
      </c>
      <c r="R51" s="289">
        <f t="shared" ca="1" si="8"/>
        <v>0</v>
      </c>
      <c r="S51" s="289">
        <f t="shared" ca="1" si="8"/>
        <v>0</v>
      </c>
      <c r="T51" s="289">
        <f t="shared" ca="1" si="8"/>
        <v>0</v>
      </c>
      <c r="U51" s="289">
        <f t="shared" ca="1" si="7"/>
        <v>0</v>
      </c>
      <c r="V51" s="289">
        <f t="shared" ca="1" si="7"/>
        <v>0</v>
      </c>
      <c r="W51" s="289">
        <f t="shared" ca="1" si="7"/>
        <v>0</v>
      </c>
      <c r="X51" s="289">
        <f t="shared" ca="1" si="7"/>
        <v>0</v>
      </c>
      <c r="Y51" s="289">
        <f t="shared" ca="1" si="7"/>
        <v>0</v>
      </c>
      <c r="Z51" s="289">
        <f t="shared" ca="1" si="7"/>
        <v>0</v>
      </c>
      <c r="AA51" s="289">
        <f t="shared" ca="1" si="7"/>
        <v>0</v>
      </c>
      <c r="AB51" s="289">
        <f t="shared" ca="1" si="7"/>
        <v>0</v>
      </c>
      <c r="AC51" s="289">
        <f t="shared" ca="1" si="7"/>
        <v>0</v>
      </c>
      <c r="AD51" s="289">
        <f t="shared" ca="1" si="7"/>
        <v>0</v>
      </c>
      <c r="AE51" s="289">
        <f t="shared" ca="1" si="7"/>
        <v>0</v>
      </c>
      <c r="AF51" s="289">
        <f t="shared" ca="1" si="7"/>
        <v>0</v>
      </c>
      <c r="AG51" s="289">
        <f t="shared" ca="1" si="7"/>
        <v>0</v>
      </c>
      <c r="AH51" s="289">
        <f t="shared" ca="1" si="7"/>
        <v>0</v>
      </c>
      <c r="AI51" s="289">
        <f t="shared" ca="1" si="7"/>
        <v>0</v>
      </c>
      <c r="AJ51" s="289">
        <f t="shared" ca="1" si="9"/>
        <v>0</v>
      </c>
      <c r="AK51" s="289">
        <f t="shared" ca="1" si="9"/>
        <v>0</v>
      </c>
      <c r="AL51" s="289">
        <f t="shared" ca="1" si="9"/>
        <v>0</v>
      </c>
      <c r="AM51" s="289">
        <f t="shared" ca="1" si="9"/>
        <v>0</v>
      </c>
      <c r="AN51" s="289">
        <f t="shared" ca="1" si="9"/>
        <v>0</v>
      </c>
      <c r="AO51" s="289">
        <f t="shared" ca="1" si="9"/>
        <v>0</v>
      </c>
      <c r="AP51" s="289">
        <f t="shared" ca="1" si="9"/>
        <v>0</v>
      </c>
      <c r="AQ51" s="289">
        <f t="shared" ca="1" si="9"/>
        <v>0</v>
      </c>
      <c r="AR51" s="289">
        <f t="shared" ca="1" si="9"/>
        <v>0</v>
      </c>
    </row>
    <row r="52" spans="4:44" x14ac:dyDescent="0.35">
      <c r="D52" s="87">
        <v>33</v>
      </c>
      <c r="E52" s="289">
        <f t="shared" ca="1" si="8"/>
        <v>0</v>
      </c>
      <c r="F52" s="289">
        <f t="shared" ca="1" si="8"/>
        <v>0</v>
      </c>
      <c r="G52" s="289">
        <f t="shared" ca="1" si="8"/>
        <v>0</v>
      </c>
      <c r="H52" s="289">
        <f t="shared" ca="1" si="8"/>
        <v>0</v>
      </c>
      <c r="I52" s="289">
        <f t="shared" ca="1" si="8"/>
        <v>0</v>
      </c>
      <c r="J52" s="289">
        <f t="shared" ca="1" si="8"/>
        <v>0</v>
      </c>
      <c r="K52" s="289">
        <f t="shared" ca="1" si="8"/>
        <v>0</v>
      </c>
      <c r="L52" s="289">
        <f t="shared" ca="1" si="8"/>
        <v>0</v>
      </c>
      <c r="M52" s="289">
        <f t="shared" ca="1" si="8"/>
        <v>0</v>
      </c>
      <c r="N52" s="289">
        <f t="shared" ca="1" si="8"/>
        <v>0</v>
      </c>
      <c r="O52" s="289">
        <f t="shared" ca="1" si="8"/>
        <v>0</v>
      </c>
      <c r="P52" s="289">
        <f t="shared" ca="1" si="8"/>
        <v>0</v>
      </c>
      <c r="Q52" s="289">
        <f t="shared" ca="1" si="8"/>
        <v>0</v>
      </c>
      <c r="R52" s="289">
        <f t="shared" ca="1" si="8"/>
        <v>0</v>
      </c>
      <c r="S52" s="289">
        <f t="shared" ca="1" si="8"/>
        <v>0</v>
      </c>
      <c r="T52" s="28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89">
        <f t="shared" ca="1" si="10"/>
        <v>0</v>
      </c>
      <c r="V52" s="289">
        <f t="shared" ca="1" si="10"/>
        <v>0</v>
      </c>
      <c r="W52" s="289">
        <f t="shared" ca="1" si="10"/>
        <v>0</v>
      </c>
      <c r="X52" s="289">
        <f t="shared" ca="1" si="10"/>
        <v>0</v>
      </c>
      <c r="Y52" s="289">
        <f t="shared" ca="1" si="10"/>
        <v>0</v>
      </c>
      <c r="Z52" s="289">
        <f t="shared" ca="1" si="10"/>
        <v>0</v>
      </c>
      <c r="AA52" s="289">
        <f t="shared" ca="1" si="10"/>
        <v>0</v>
      </c>
      <c r="AB52" s="289">
        <f t="shared" ca="1" si="10"/>
        <v>0</v>
      </c>
      <c r="AC52" s="289">
        <f t="shared" ca="1" si="10"/>
        <v>0</v>
      </c>
      <c r="AD52" s="289">
        <f t="shared" ca="1" si="10"/>
        <v>0</v>
      </c>
      <c r="AE52" s="289">
        <f t="shared" ca="1" si="10"/>
        <v>0</v>
      </c>
      <c r="AF52" s="289">
        <f t="shared" ca="1" si="10"/>
        <v>0</v>
      </c>
      <c r="AG52" s="289">
        <f t="shared" ca="1" si="10"/>
        <v>0</v>
      </c>
      <c r="AH52" s="289">
        <f t="shared" ca="1" si="10"/>
        <v>0</v>
      </c>
      <c r="AI52" s="289">
        <f t="shared" ca="1" si="10"/>
        <v>0</v>
      </c>
      <c r="AJ52" s="289">
        <f t="shared" ca="1" si="9"/>
        <v>0</v>
      </c>
      <c r="AK52" s="289">
        <f t="shared" ca="1" si="9"/>
        <v>0</v>
      </c>
      <c r="AL52" s="289">
        <f t="shared" ca="1" si="9"/>
        <v>0</v>
      </c>
      <c r="AM52" s="289">
        <f t="shared" ca="1" si="9"/>
        <v>0</v>
      </c>
      <c r="AN52" s="289">
        <f t="shared" ca="1" si="9"/>
        <v>0</v>
      </c>
      <c r="AO52" s="289">
        <f t="shared" ca="1" si="9"/>
        <v>0</v>
      </c>
      <c r="AP52" s="289">
        <f t="shared" ca="1" si="9"/>
        <v>0</v>
      </c>
      <c r="AQ52" s="289">
        <f t="shared" ca="1" si="9"/>
        <v>0</v>
      </c>
      <c r="AR52" s="289">
        <f t="shared" ca="1" si="9"/>
        <v>0</v>
      </c>
    </row>
    <row r="53" spans="4:44" x14ac:dyDescent="0.35">
      <c r="D53" s="87">
        <v>34</v>
      </c>
      <c r="E53" s="28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89">
        <f t="shared" ca="1" si="11"/>
        <v>0</v>
      </c>
      <c r="G53" s="289">
        <f t="shared" ca="1" si="11"/>
        <v>0</v>
      </c>
      <c r="H53" s="289">
        <f t="shared" ca="1" si="11"/>
        <v>0</v>
      </c>
      <c r="I53" s="289">
        <f t="shared" ca="1" si="11"/>
        <v>0</v>
      </c>
      <c r="J53" s="289">
        <f t="shared" ca="1" si="11"/>
        <v>0</v>
      </c>
      <c r="K53" s="289">
        <f t="shared" ca="1" si="11"/>
        <v>0</v>
      </c>
      <c r="L53" s="289">
        <f t="shared" ca="1" si="11"/>
        <v>0</v>
      </c>
      <c r="M53" s="289">
        <f t="shared" ca="1" si="11"/>
        <v>0</v>
      </c>
      <c r="N53" s="289">
        <f t="shared" ca="1" si="11"/>
        <v>0</v>
      </c>
      <c r="O53" s="289">
        <f t="shared" ca="1" si="11"/>
        <v>0</v>
      </c>
      <c r="P53" s="289">
        <f t="shared" ca="1" si="11"/>
        <v>0</v>
      </c>
      <c r="Q53" s="289">
        <f t="shared" ca="1" si="11"/>
        <v>0</v>
      </c>
      <c r="R53" s="289">
        <f t="shared" ca="1" si="11"/>
        <v>0</v>
      </c>
      <c r="S53" s="289">
        <f t="shared" ca="1" si="11"/>
        <v>0</v>
      </c>
      <c r="T53" s="289">
        <f t="shared" ca="1" si="11"/>
        <v>0</v>
      </c>
      <c r="U53" s="289">
        <f t="shared" ca="1" si="10"/>
        <v>0</v>
      </c>
      <c r="V53" s="289">
        <f t="shared" ca="1" si="10"/>
        <v>0</v>
      </c>
      <c r="W53" s="289">
        <f t="shared" ca="1" si="10"/>
        <v>0</v>
      </c>
      <c r="X53" s="289">
        <f t="shared" ca="1" si="10"/>
        <v>0</v>
      </c>
      <c r="Y53" s="289">
        <f t="shared" ca="1" si="10"/>
        <v>0</v>
      </c>
      <c r="Z53" s="289">
        <f t="shared" ca="1" si="10"/>
        <v>0</v>
      </c>
      <c r="AA53" s="289">
        <f t="shared" ca="1" si="10"/>
        <v>0</v>
      </c>
      <c r="AB53" s="289">
        <f t="shared" ca="1" si="10"/>
        <v>0</v>
      </c>
      <c r="AC53" s="289">
        <f t="shared" ca="1" si="10"/>
        <v>0</v>
      </c>
      <c r="AD53" s="289">
        <f t="shared" ca="1" si="10"/>
        <v>0</v>
      </c>
      <c r="AE53" s="289">
        <f t="shared" ca="1" si="10"/>
        <v>0</v>
      </c>
      <c r="AF53" s="289">
        <f t="shared" ca="1" si="10"/>
        <v>0</v>
      </c>
      <c r="AG53" s="289">
        <f t="shared" ca="1" si="10"/>
        <v>0</v>
      </c>
      <c r="AH53" s="289">
        <f t="shared" ca="1" si="10"/>
        <v>0</v>
      </c>
      <c r="AI53" s="289">
        <f t="shared" ca="1" si="10"/>
        <v>0</v>
      </c>
      <c r="AJ53" s="289">
        <f t="shared" ca="1" si="9"/>
        <v>0</v>
      </c>
      <c r="AK53" s="289">
        <f t="shared" ca="1" si="9"/>
        <v>0</v>
      </c>
      <c r="AL53" s="289">
        <f t="shared" ca="1" si="9"/>
        <v>0</v>
      </c>
      <c r="AM53" s="289">
        <f t="shared" ca="1" si="9"/>
        <v>0</v>
      </c>
      <c r="AN53" s="289">
        <f t="shared" ca="1" si="9"/>
        <v>0</v>
      </c>
      <c r="AO53" s="289">
        <f t="shared" ca="1" si="9"/>
        <v>0</v>
      </c>
      <c r="AP53" s="289">
        <f t="shared" ca="1" si="9"/>
        <v>0</v>
      </c>
      <c r="AQ53" s="289">
        <f t="shared" ca="1" si="9"/>
        <v>0</v>
      </c>
      <c r="AR53" s="289">
        <f t="shared" ca="1" si="9"/>
        <v>0</v>
      </c>
    </row>
    <row r="54" spans="4:44" x14ac:dyDescent="0.35">
      <c r="D54" s="87">
        <v>35</v>
      </c>
      <c r="E54" s="289">
        <f t="shared" ca="1" si="11"/>
        <v>0</v>
      </c>
      <c r="F54" s="289">
        <f t="shared" ca="1" si="11"/>
        <v>0</v>
      </c>
      <c r="G54" s="289">
        <f t="shared" ca="1" si="11"/>
        <v>0</v>
      </c>
      <c r="H54" s="289">
        <f t="shared" ca="1" si="11"/>
        <v>0</v>
      </c>
      <c r="I54" s="289">
        <f t="shared" ca="1" si="11"/>
        <v>0</v>
      </c>
      <c r="J54" s="289">
        <f t="shared" ca="1" si="11"/>
        <v>0</v>
      </c>
      <c r="K54" s="289">
        <f t="shared" ca="1" si="11"/>
        <v>0</v>
      </c>
      <c r="L54" s="289">
        <f t="shared" ca="1" si="11"/>
        <v>0</v>
      </c>
      <c r="M54" s="289">
        <f t="shared" ca="1" si="11"/>
        <v>0</v>
      </c>
      <c r="N54" s="289">
        <f t="shared" ca="1" si="11"/>
        <v>0</v>
      </c>
      <c r="O54" s="289">
        <f t="shared" ca="1" si="11"/>
        <v>0</v>
      </c>
      <c r="P54" s="289">
        <f t="shared" ca="1" si="11"/>
        <v>0</v>
      </c>
      <c r="Q54" s="289">
        <f t="shared" ca="1" si="11"/>
        <v>0</v>
      </c>
      <c r="R54" s="289">
        <f t="shared" ca="1" si="11"/>
        <v>0</v>
      </c>
      <c r="S54" s="289">
        <f t="shared" ca="1" si="11"/>
        <v>0</v>
      </c>
      <c r="T54" s="289">
        <f t="shared" ca="1" si="11"/>
        <v>0</v>
      </c>
      <c r="U54" s="289">
        <f t="shared" ca="1" si="10"/>
        <v>0</v>
      </c>
      <c r="V54" s="289">
        <f t="shared" ca="1" si="10"/>
        <v>0</v>
      </c>
      <c r="W54" s="289">
        <f t="shared" ca="1" si="10"/>
        <v>0</v>
      </c>
      <c r="X54" s="289">
        <f t="shared" ca="1" si="10"/>
        <v>0</v>
      </c>
      <c r="Y54" s="289">
        <f t="shared" ca="1" si="10"/>
        <v>0</v>
      </c>
      <c r="Z54" s="289">
        <f t="shared" ca="1" si="10"/>
        <v>0</v>
      </c>
      <c r="AA54" s="289">
        <f t="shared" ca="1" si="10"/>
        <v>0</v>
      </c>
      <c r="AB54" s="289">
        <f t="shared" ca="1" si="10"/>
        <v>0</v>
      </c>
      <c r="AC54" s="289">
        <f t="shared" ca="1" si="10"/>
        <v>0</v>
      </c>
      <c r="AD54" s="289">
        <f t="shared" ca="1" si="10"/>
        <v>0</v>
      </c>
      <c r="AE54" s="289">
        <f t="shared" ca="1" si="10"/>
        <v>0</v>
      </c>
      <c r="AF54" s="289">
        <f t="shared" ca="1" si="10"/>
        <v>0</v>
      </c>
      <c r="AG54" s="289">
        <f t="shared" ca="1" si="10"/>
        <v>0</v>
      </c>
      <c r="AH54" s="289">
        <f t="shared" ca="1" si="10"/>
        <v>0</v>
      </c>
      <c r="AI54" s="289">
        <f t="shared" ca="1" si="10"/>
        <v>0</v>
      </c>
      <c r="AJ54" s="289">
        <f t="shared" ca="1" si="9"/>
        <v>0</v>
      </c>
      <c r="AK54" s="289">
        <f t="shared" ca="1" si="9"/>
        <v>0</v>
      </c>
      <c r="AL54" s="289">
        <f t="shared" ca="1" si="9"/>
        <v>0</v>
      </c>
      <c r="AM54" s="289">
        <f t="shared" ca="1" si="9"/>
        <v>0</v>
      </c>
      <c r="AN54" s="289">
        <f t="shared" ca="1" si="9"/>
        <v>0</v>
      </c>
      <c r="AO54" s="289">
        <f t="shared" ca="1" si="9"/>
        <v>0</v>
      </c>
      <c r="AP54" s="289">
        <f t="shared" ca="1" si="9"/>
        <v>0</v>
      </c>
      <c r="AQ54" s="289">
        <f t="shared" ca="1" si="9"/>
        <v>0</v>
      </c>
      <c r="AR54" s="289">
        <f t="shared" ca="1" si="9"/>
        <v>0</v>
      </c>
    </row>
    <row r="55" spans="4:44" x14ac:dyDescent="0.35">
      <c r="D55" s="87">
        <v>36</v>
      </c>
      <c r="E55" s="289">
        <f t="shared" ca="1" si="11"/>
        <v>0</v>
      </c>
      <c r="F55" s="289">
        <f t="shared" ca="1" si="11"/>
        <v>0</v>
      </c>
      <c r="G55" s="289">
        <f t="shared" ca="1" si="11"/>
        <v>0</v>
      </c>
      <c r="H55" s="289">
        <f t="shared" ca="1" si="11"/>
        <v>0</v>
      </c>
      <c r="I55" s="289">
        <f t="shared" ca="1" si="11"/>
        <v>0</v>
      </c>
      <c r="J55" s="289">
        <f t="shared" ca="1" si="11"/>
        <v>0</v>
      </c>
      <c r="K55" s="289">
        <f t="shared" ca="1" si="11"/>
        <v>0</v>
      </c>
      <c r="L55" s="289">
        <f t="shared" ca="1" si="11"/>
        <v>0</v>
      </c>
      <c r="M55" s="289">
        <f t="shared" ca="1" si="11"/>
        <v>0</v>
      </c>
      <c r="N55" s="289">
        <f t="shared" ca="1" si="11"/>
        <v>0</v>
      </c>
      <c r="O55" s="289">
        <f t="shared" ca="1" si="11"/>
        <v>0</v>
      </c>
      <c r="P55" s="289">
        <f t="shared" ca="1" si="11"/>
        <v>0</v>
      </c>
      <c r="Q55" s="289">
        <f t="shared" ca="1" si="11"/>
        <v>0</v>
      </c>
      <c r="R55" s="289">
        <f t="shared" ca="1" si="11"/>
        <v>0</v>
      </c>
      <c r="S55" s="289">
        <f t="shared" ca="1" si="11"/>
        <v>0</v>
      </c>
      <c r="T55" s="289">
        <f t="shared" ca="1" si="11"/>
        <v>0</v>
      </c>
      <c r="U55" s="289">
        <f t="shared" ca="1" si="10"/>
        <v>0</v>
      </c>
      <c r="V55" s="289">
        <f t="shared" ca="1" si="10"/>
        <v>0</v>
      </c>
      <c r="W55" s="289">
        <f t="shared" ca="1" si="10"/>
        <v>0</v>
      </c>
      <c r="X55" s="289">
        <f t="shared" ca="1" si="10"/>
        <v>0</v>
      </c>
      <c r="Y55" s="289">
        <f t="shared" ca="1" si="10"/>
        <v>0</v>
      </c>
      <c r="Z55" s="289">
        <f t="shared" ca="1" si="10"/>
        <v>0</v>
      </c>
      <c r="AA55" s="289">
        <f t="shared" ca="1" si="10"/>
        <v>0</v>
      </c>
      <c r="AB55" s="289">
        <f t="shared" ca="1" si="10"/>
        <v>0</v>
      </c>
      <c r="AC55" s="289">
        <f t="shared" ca="1" si="10"/>
        <v>0</v>
      </c>
      <c r="AD55" s="289">
        <f t="shared" ca="1" si="10"/>
        <v>0</v>
      </c>
      <c r="AE55" s="289">
        <f t="shared" ca="1" si="10"/>
        <v>0</v>
      </c>
      <c r="AF55" s="289">
        <f t="shared" ca="1" si="10"/>
        <v>0</v>
      </c>
      <c r="AG55" s="289">
        <f t="shared" ca="1" si="10"/>
        <v>0</v>
      </c>
      <c r="AH55" s="289">
        <f t="shared" ca="1" si="10"/>
        <v>0</v>
      </c>
      <c r="AI55" s="289">
        <f t="shared" ca="1" si="10"/>
        <v>0</v>
      </c>
      <c r="AJ55" s="289">
        <f t="shared" ca="1" si="9"/>
        <v>0</v>
      </c>
      <c r="AK55" s="289">
        <f t="shared" ca="1" si="9"/>
        <v>0</v>
      </c>
      <c r="AL55" s="289">
        <f t="shared" ca="1" si="9"/>
        <v>0</v>
      </c>
      <c r="AM55" s="289">
        <f t="shared" ca="1" si="9"/>
        <v>0</v>
      </c>
      <c r="AN55" s="289">
        <f t="shared" ca="1" si="9"/>
        <v>0</v>
      </c>
      <c r="AO55" s="289">
        <f t="shared" ca="1" si="9"/>
        <v>0</v>
      </c>
      <c r="AP55" s="289">
        <f t="shared" ca="1" si="9"/>
        <v>0</v>
      </c>
      <c r="AQ55" s="289">
        <f t="shared" ca="1" si="9"/>
        <v>0</v>
      </c>
      <c r="AR55" s="289">
        <f t="shared" ca="1" si="9"/>
        <v>0</v>
      </c>
    </row>
    <row r="56" spans="4:44" x14ac:dyDescent="0.35">
      <c r="D56" s="87">
        <v>37</v>
      </c>
      <c r="E56" s="289">
        <f t="shared" ca="1" si="11"/>
        <v>0</v>
      </c>
      <c r="F56" s="289">
        <f t="shared" ca="1" si="11"/>
        <v>0</v>
      </c>
      <c r="G56" s="289">
        <f t="shared" ca="1" si="11"/>
        <v>0</v>
      </c>
      <c r="H56" s="289">
        <f t="shared" ca="1" si="11"/>
        <v>0</v>
      </c>
      <c r="I56" s="289">
        <f t="shared" ca="1" si="11"/>
        <v>0</v>
      </c>
      <c r="J56" s="289">
        <f t="shared" ca="1" si="11"/>
        <v>0</v>
      </c>
      <c r="K56" s="289">
        <f t="shared" ca="1" si="11"/>
        <v>0</v>
      </c>
      <c r="L56" s="289">
        <f t="shared" ca="1" si="11"/>
        <v>0</v>
      </c>
      <c r="M56" s="289">
        <f t="shared" ca="1" si="11"/>
        <v>0</v>
      </c>
      <c r="N56" s="289">
        <f t="shared" ca="1" si="11"/>
        <v>0</v>
      </c>
      <c r="O56" s="289">
        <f t="shared" ca="1" si="11"/>
        <v>0</v>
      </c>
      <c r="P56" s="289">
        <f t="shared" ca="1" si="11"/>
        <v>0</v>
      </c>
      <c r="Q56" s="289">
        <f t="shared" ca="1" si="11"/>
        <v>0</v>
      </c>
      <c r="R56" s="289">
        <f t="shared" ca="1" si="11"/>
        <v>0</v>
      </c>
      <c r="S56" s="289">
        <f t="shared" ca="1" si="11"/>
        <v>0</v>
      </c>
      <c r="T56" s="289">
        <f t="shared" ca="1" si="11"/>
        <v>0</v>
      </c>
      <c r="U56" s="289">
        <f t="shared" ca="1" si="10"/>
        <v>0</v>
      </c>
      <c r="V56" s="289">
        <f t="shared" ca="1" si="10"/>
        <v>0</v>
      </c>
      <c r="W56" s="289">
        <f t="shared" ca="1" si="10"/>
        <v>0</v>
      </c>
      <c r="X56" s="289">
        <f t="shared" ca="1" si="10"/>
        <v>0</v>
      </c>
      <c r="Y56" s="289">
        <f t="shared" ca="1" si="10"/>
        <v>0</v>
      </c>
      <c r="Z56" s="289">
        <f t="shared" ca="1" si="10"/>
        <v>0</v>
      </c>
      <c r="AA56" s="289">
        <f t="shared" ca="1" si="10"/>
        <v>0</v>
      </c>
      <c r="AB56" s="289">
        <f t="shared" ca="1" si="10"/>
        <v>0</v>
      </c>
      <c r="AC56" s="289">
        <f t="shared" ca="1" si="10"/>
        <v>0</v>
      </c>
      <c r="AD56" s="289">
        <f t="shared" ca="1" si="10"/>
        <v>0</v>
      </c>
      <c r="AE56" s="289">
        <f t="shared" ca="1" si="10"/>
        <v>0</v>
      </c>
      <c r="AF56" s="289">
        <f t="shared" ca="1" si="10"/>
        <v>0</v>
      </c>
      <c r="AG56" s="289">
        <f t="shared" ca="1" si="10"/>
        <v>0</v>
      </c>
      <c r="AH56" s="289">
        <f t="shared" ca="1" si="10"/>
        <v>0</v>
      </c>
      <c r="AI56" s="289">
        <f t="shared" ca="1" si="10"/>
        <v>0</v>
      </c>
      <c r="AJ56" s="289">
        <f t="shared" ca="1" si="9"/>
        <v>0</v>
      </c>
      <c r="AK56" s="289">
        <f t="shared" ca="1" si="9"/>
        <v>0</v>
      </c>
      <c r="AL56" s="289">
        <f t="shared" ca="1" si="9"/>
        <v>0</v>
      </c>
      <c r="AM56" s="289">
        <f t="shared" ca="1" si="9"/>
        <v>0</v>
      </c>
      <c r="AN56" s="289">
        <f t="shared" ca="1" si="9"/>
        <v>0</v>
      </c>
      <c r="AO56" s="289">
        <f t="shared" ca="1" si="9"/>
        <v>0</v>
      </c>
      <c r="AP56" s="289">
        <f t="shared" ca="1" si="9"/>
        <v>0</v>
      </c>
      <c r="AQ56" s="289">
        <f t="shared" ca="1" si="9"/>
        <v>0</v>
      </c>
      <c r="AR56" s="289">
        <f t="shared" ca="1" si="9"/>
        <v>0</v>
      </c>
    </row>
    <row r="57" spans="4:44" x14ac:dyDescent="0.35">
      <c r="D57" s="87">
        <v>38</v>
      </c>
      <c r="E57" s="289">
        <f t="shared" ca="1" si="11"/>
        <v>0</v>
      </c>
      <c r="F57" s="289">
        <f t="shared" ca="1" si="11"/>
        <v>0</v>
      </c>
      <c r="G57" s="289">
        <f t="shared" ca="1" si="11"/>
        <v>0</v>
      </c>
      <c r="H57" s="289">
        <f t="shared" ca="1" si="11"/>
        <v>0</v>
      </c>
      <c r="I57" s="289">
        <f t="shared" ca="1" si="11"/>
        <v>0</v>
      </c>
      <c r="J57" s="289">
        <f t="shared" ca="1" si="11"/>
        <v>0</v>
      </c>
      <c r="K57" s="289">
        <f t="shared" ca="1" si="11"/>
        <v>0</v>
      </c>
      <c r="L57" s="289">
        <f t="shared" ca="1" si="11"/>
        <v>0</v>
      </c>
      <c r="M57" s="289">
        <f t="shared" ca="1" si="11"/>
        <v>0</v>
      </c>
      <c r="N57" s="289">
        <f t="shared" ca="1" si="11"/>
        <v>0</v>
      </c>
      <c r="O57" s="289">
        <f t="shared" ca="1" si="11"/>
        <v>0</v>
      </c>
      <c r="P57" s="289">
        <f t="shared" ca="1" si="11"/>
        <v>0</v>
      </c>
      <c r="Q57" s="289">
        <f t="shared" ca="1" si="11"/>
        <v>0</v>
      </c>
      <c r="R57" s="289">
        <f t="shared" ca="1" si="11"/>
        <v>0</v>
      </c>
      <c r="S57" s="289">
        <f t="shared" ca="1" si="11"/>
        <v>0</v>
      </c>
      <c r="T57" s="289">
        <f t="shared" ca="1" si="11"/>
        <v>0</v>
      </c>
      <c r="U57" s="289">
        <f t="shared" ca="1" si="10"/>
        <v>0</v>
      </c>
      <c r="V57" s="289">
        <f t="shared" ca="1" si="10"/>
        <v>0</v>
      </c>
      <c r="W57" s="289">
        <f t="shared" ca="1" si="10"/>
        <v>0</v>
      </c>
      <c r="X57" s="289">
        <f t="shared" ca="1" si="10"/>
        <v>0</v>
      </c>
      <c r="Y57" s="289">
        <f t="shared" ca="1" si="10"/>
        <v>0</v>
      </c>
      <c r="Z57" s="289">
        <f t="shared" ca="1" si="10"/>
        <v>0</v>
      </c>
      <c r="AA57" s="289">
        <f t="shared" ca="1" si="10"/>
        <v>0</v>
      </c>
      <c r="AB57" s="289">
        <f t="shared" ca="1" si="10"/>
        <v>0</v>
      </c>
      <c r="AC57" s="289">
        <f t="shared" ca="1" si="10"/>
        <v>0</v>
      </c>
      <c r="AD57" s="289">
        <f t="shared" ca="1" si="10"/>
        <v>0</v>
      </c>
      <c r="AE57" s="289">
        <f t="shared" ca="1" si="10"/>
        <v>0</v>
      </c>
      <c r="AF57" s="289">
        <f t="shared" ca="1" si="10"/>
        <v>0</v>
      </c>
      <c r="AG57" s="289">
        <f t="shared" ca="1" si="10"/>
        <v>0</v>
      </c>
      <c r="AH57" s="289">
        <f t="shared" ca="1" si="10"/>
        <v>0</v>
      </c>
      <c r="AI57" s="289">
        <f t="shared" ca="1" si="10"/>
        <v>0</v>
      </c>
      <c r="AJ57" s="289">
        <f t="shared" ca="1" si="9"/>
        <v>0</v>
      </c>
      <c r="AK57" s="289">
        <f t="shared" ca="1" si="9"/>
        <v>0</v>
      </c>
      <c r="AL57" s="289">
        <f t="shared" ca="1" si="9"/>
        <v>0</v>
      </c>
      <c r="AM57" s="289">
        <f t="shared" ca="1" si="9"/>
        <v>0</v>
      </c>
      <c r="AN57" s="289">
        <f t="shared" ca="1" si="9"/>
        <v>0</v>
      </c>
      <c r="AO57" s="289">
        <f t="shared" ca="1" si="9"/>
        <v>0</v>
      </c>
      <c r="AP57" s="289">
        <f t="shared" ca="1" si="9"/>
        <v>0</v>
      </c>
      <c r="AQ57" s="289">
        <f t="shared" ca="1" si="9"/>
        <v>0</v>
      </c>
      <c r="AR57" s="289">
        <f t="shared" ca="1" si="9"/>
        <v>0</v>
      </c>
    </row>
    <row r="58" spans="4:44" x14ac:dyDescent="0.35">
      <c r="D58" s="87">
        <v>39</v>
      </c>
      <c r="E58" s="289">
        <f t="shared" ca="1" si="11"/>
        <v>0</v>
      </c>
      <c r="F58" s="289">
        <f t="shared" ca="1" si="11"/>
        <v>0</v>
      </c>
      <c r="G58" s="289">
        <f t="shared" ca="1" si="11"/>
        <v>0</v>
      </c>
      <c r="H58" s="289">
        <f t="shared" ca="1" si="11"/>
        <v>0</v>
      </c>
      <c r="I58" s="289">
        <f t="shared" ca="1" si="11"/>
        <v>0</v>
      </c>
      <c r="J58" s="289">
        <f t="shared" ca="1" si="11"/>
        <v>0</v>
      </c>
      <c r="K58" s="289">
        <f t="shared" ca="1" si="11"/>
        <v>0</v>
      </c>
      <c r="L58" s="289">
        <f t="shared" ca="1" si="11"/>
        <v>0</v>
      </c>
      <c r="M58" s="289">
        <f t="shared" ca="1" si="11"/>
        <v>0</v>
      </c>
      <c r="N58" s="289">
        <f t="shared" ca="1" si="11"/>
        <v>0</v>
      </c>
      <c r="O58" s="289">
        <f t="shared" ca="1" si="11"/>
        <v>0</v>
      </c>
      <c r="P58" s="289">
        <f t="shared" ca="1" si="11"/>
        <v>0</v>
      </c>
      <c r="Q58" s="289">
        <f t="shared" ca="1" si="11"/>
        <v>0</v>
      </c>
      <c r="R58" s="289">
        <f t="shared" ca="1" si="11"/>
        <v>0</v>
      </c>
      <c r="S58" s="289">
        <f t="shared" ca="1" si="11"/>
        <v>0</v>
      </c>
      <c r="T58" s="289">
        <f t="shared" ca="1" si="11"/>
        <v>0</v>
      </c>
      <c r="U58" s="289">
        <f t="shared" ca="1" si="10"/>
        <v>0</v>
      </c>
      <c r="V58" s="289">
        <f t="shared" ca="1" si="10"/>
        <v>0</v>
      </c>
      <c r="W58" s="289">
        <f t="shared" ca="1" si="10"/>
        <v>0</v>
      </c>
      <c r="X58" s="289">
        <f t="shared" ca="1" si="10"/>
        <v>0</v>
      </c>
      <c r="Y58" s="289">
        <f t="shared" ca="1" si="10"/>
        <v>0</v>
      </c>
      <c r="Z58" s="289">
        <f t="shared" ca="1" si="10"/>
        <v>0</v>
      </c>
      <c r="AA58" s="289">
        <f t="shared" ca="1" si="10"/>
        <v>0</v>
      </c>
      <c r="AB58" s="289">
        <f t="shared" ca="1" si="10"/>
        <v>0</v>
      </c>
      <c r="AC58" s="289">
        <f t="shared" ca="1" si="10"/>
        <v>0</v>
      </c>
      <c r="AD58" s="289">
        <f t="shared" ca="1" si="10"/>
        <v>0</v>
      </c>
      <c r="AE58" s="289">
        <f t="shared" ca="1" si="10"/>
        <v>0</v>
      </c>
      <c r="AF58" s="289">
        <f t="shared" ca="1" si="10"/>
        <v>0</v>
      </c>
      <c r="AG58" s="289">
        <f t="shared" ca="1" si="10"/>
        <v>0</v>
      </c>
      <c r="AH58" s="289">
        <f t="shared" ca="1" si="10"/>
        <v>0</v>
      </c>
      <c r="AI58" s="289">
        <f t="shared" ca="1" si="10"/>
        <v>0</v>
      </c>
      <c r="AJ58" s="289">
        <f t="shared" ca="1" si="9"/>
        <v>0</v>
      </c>
      <c r="AK58" s="289">
        <f t="shared" ca="1" si="9"/>
        <v>0</v>
      </c>
      <c r="AL58" s="289">
        <f t="shared" ca="1" si="9"/>
        <v>0</v>
      </c>
      <c r="AM58" s="289">
        <f t="shared" ca="1" si="9"/>
        <v>0</v>
      </c>
      <c r="AN58" s="289">
        <f t="shared" ca="1" si="9"/>
        <v>0</v>
      </c>
      <c r="AO58" s="289">
        <f t="shared" ca="1" si="9"/>
        <v>0</v>
      </c>
      <c r="AP58" s="289">
        <f t="shared" ca="1" si="9"/>
        <v>0</v>
      </c>
      <c r="AQ58" s="289">
        <f t="shared" ca="1" si="9"/>
        <v>0</v>
      </c>
      <c r="AR58" s="289">
        <f t="shared" ca="1" si="9"/>
        <v>0</v>
      </c>
    </row>
    <row r="59" spans="4:44" x14ac:dyDescent="0.35">
      <c r="D59" s="87">
        <v>40</v>
      </c>
      <c r="E59" s="289">
        <f t="shared" ca="1" si="11"/>
        <v>0</v>
      </c>
      <c r="F59" s="289">
        <f t="shared" ca="1" si="11"/>
        <v>0</v>
      </c>
      <c r="G59" s="289">
        <f t="shared" ca="1" si="11"/>
        <v>0</v>
      </c>
      <c r="H59" s="289">
        <f t="shared" ca="1" si="11"/>
        <v>0</v>
      </c>
      <c r="I59" s="289">
        <f t="shared" ca="1" si="11"/>
        <v>0</v>
      </c>
      <c r="J59" s="289">
        <f t="shared" ca="1" si="11"/>
        <v>0</v>
      </c>
      <c r="K59" s="289">
        <f t="shared" ca="1" si="11"/>
        <v>0</v>
      </c>
      <c r="L59" s="289">
        <f t="shared" ca="1" si="11"/>
        <v>0</v>
      </c>
      <c r="M59" s="289">
        <f t="shared" ca="1" si="11"/>
        <v>0</v>
      </c>
      <c r="N59" s="289">
        <f t="shared" ca="1" si="11"/>
        <v>0</v>
      </c>
      <c r="O59" s="289">
        <f t="shared" ca="1" si="11"/>
        <v>0</v>
      </c>
      <c r="P59" s="289">
        <f t="shared" ca="1" si="11"/>
        <v>0</v>
      </c>
      <c r="Q59" s="289">
        <f t="shared" ca="1" si="11"/>
        <v>0</v>
      </c>
      <c r="R59" s="289">
        <f t="shared" ca="1" si="11"/>
        <v>0</v>
      </c>
      <c r="S59" s="289">
        <f t="shared" ca="1" si="11"/>
        <v>0</v>
      </c>
      <c r="T59" s="289">
        <f t="shared" ca="1" si="11"/>
        <v>0</v>
      </c>
      <c r="U59" s="289">
        <f t="shared" ca="1" si="10"/>
        <v>0</v>
      </c>
      <c r="V59" s="289">
        <f t="shared" ca="1" si="10"/>
        <v>0</v>
      </c>
      <c r="W59" s="289">
        <f t="shared" ca="1" si="10"/>
        <v>0</v>
      </c>
      <c r="X59" s="289">
        <f t="shared" ca="1" si="10"/>
        <v>0</v>
      </c>
      <c r="Y59" s="289">
        <f t="shared" ca="1" si="10"/>
        <v>0</v>
      </c>
      <c r="Z59" s="289">
        <f t="shared" ca="1" si="10"/>
        <v>0</v>
      </c>
      <c r="AA59" s="289">
        <f t="shared" ca="1" si="10"/>
        <v>0</v>
      </c>
      <c r="AB59" s="289">
        <f t="shared" ca="1" si="10"/>
        <v>0</v>
      </c>
      <c r="AC59" s="289">
        <f t="shared" ca="1" si="10"/>
        <v>0</v>
      </c>
      <c r="AD59" s="289">
        <f t="shared" ca="1" si="10"/>
        <v>0</v>
      </c>
      <c r="AE59" s="289">
        <f t="shared" ca="1" si="10"/>
        <v>0</v>
      </c>
      <c r="AF59" s="289">
        <f t="shared" ca="1" si="10"/>
        <v>0</v>
      </c>
      <c r="AG59" s="289">
        <f t="shared" ca="1" si="10"/>
        <v>0</v>
      </c>
      <c r="AH59" s="289">
        <f t="shared" ca="1" si="10"/>
        <v>0</v>
      </c>
      <c r="AI59" s="289">
        <f t="shared" ca="1" si="10"/>
        <v>0</v>
      </c>
      <c r="AJ59" s="289">
        <f t="shared" ca="1" si="9"/>
        <v>0</v>
      </c>
      <c r="AK59" s="289">
        <f t="shared" ca="1" si="9"/>
        <v>0</v>
      </c>
      <c r="AL59" s="289">
        <f t="shared" ca="1" si="9"/>
        <v>0</v>
      </c>
      <c r="AM59" s="289">
        <f t="shared" ca="1" si="9"/>
        <v>0</v>
      </c>
      <c r="AN59" s="289">
        <f t="shared" ca="1" si="9"/>
        <v>0</v>
      </c>
      <c r="AO59" s="289">
        <f t="shared" ca="1" si="9"/>
        <v>0</v>
      </c>
      <c r="AP59" s="289">
        <f t="shared" ca="1" si="9"/>
        <v>0</v>
      </c>
      <c r="AQ59" s="289">
        <f t="shared" ca="1" si="9"/>
        <v>0</v>
      </c>
      <c r="AR59" s="289">
        <f t="shared" ca="1" si="9"/>
        <v>0</v>
      </c>
    </row>
    <row r="61" spans="4:44" x14ac:dyDescent="0.35">
      <c r="D61" s="87" t="s">
        <v>61</v>
      </c>
      <c r="E61" s="289">
        <f ca="1">SUM(E20:E59)</f>
        <v>0.1661339</v>
      </c>
      <c r="F61" s="289">
        <f t="shared" ref="F61:AR61" ca="1" si="12">SUM(F20:F59)</f>
        <v>0.3322678</v>
      </c>
      <c r="G61" s="289">
        <f t="shared" ca="1" si="12"/>
        <v>0.3322678</v>
      </c>
      <c r="H61" s="289">
        <f t="shared" ca="1" si="12"/>
        <v>0.3322678</v>
      </c>
      <c r="I61" s="289">
        <f t="shared" ca="1" si="12"/>
        <v>0.3322678</v>
      </c>
      <c r="J61" s="289">
        <f t="shared" ca="1" si="12"/>
        <v>0.1661339</v>
      </c>
      <c r="K61" s="289">
        <f t="shared" ca="1" si="12"/>
        <v>0</v>
      </c>
      <c r="L61" s="289">
        <f t="shared" ca="1" si="12"/>
        <v>0</v>
      </c>
      <c r="M61" s="289">
        <f t="shared" ca="1" si="12"/>
        <v>0</v>
      </c>
      <c r="N61" s="289">
        <f t="shared" ca="1" si="12"/>
        <v>0</v>
      </c>
      <c r="O61" s="289">
        <f t="shared" ca="1" si="12"/>
        <v>0</v>
      </c>
      <c r="P61" s="289">
        <f t="shared" ca="1" si="12"/>
        <v>0</v>
      </c>
      <c r="Q61" s="289">
        <f t="shared" ca="1" si="12"/>
        <v>0</v>
      </c>
      <c r="R61" s="289">
        <f t="shared" ca="1" si="12"/>
        <v>0</v>
      </c>
      <c r="S61" s="289">
        <f t="shared" ca="1" si="12"/>
        <v>0</v>
      </c>
      <c r="T61" s="289">
        <f t="shared" ca="1" si="12"/>
        <v>0</v>
      </c>
      <c r="U61" s="289">
        <f t="shared" ca="1" si="12"/>
        <v>0</v>
      </c>
      <c r="V61" s="289">
        <f t="shared" ca="1" si="12"/>
        <v>0</v>
      </c>
      <c r="W61" s="289">
        <f t="shared" ca="1" si="12"/>
        <v>0</v>
      </c>
      <c r="X61" s="289">
        <f t="shared" ca="1" si="12"/>
        <v>0</v>
      </c>
      <c r="Y61" s="289">
        <f t="shared" ca="1" si="12"/>
        <v>0</v>
      </c>
      <c r="Z61" s="289">
        <f t="shared" ca="1" si="12"/>
        <v>0</v>
      </c>
      <c r="AA61" s="289">
        <f t="shared" ca="1" si="12"/>
        <v>0</v>
      </c>
      <c r="AB61" s="289">
        <f t="shared" ca="1" si="12"/>
        <v>0</v>
      </c>
      <c r="AC61" s="289">
        <f t="shared" ca="1" si="12"/>
        <v>0</v>
      </c>
      <c r="AD61" s="289">
        <f t="shared" ca="1" si="12"/>
        <v>0</v>
      </c>
      <c r="AE61" s="289">
        <f t="shared" ca="1" si="12"/>
        <v>0</v>
      </c>
      <c r="AF61" s="289">
        <f t="shared" ca="1" si="12"/>
        <v>0</v>
      </c>
      <c r="AG61" s="289">
        <f t="shared" ca="1" si="12"/>
        <v>0</v>
      </c>
      <c r="AH61" s="289">
        <f t="shared" ca="1" si="12"/>
        <v>0</v>
      </c>
      <c r="AI61" s="289">
        <f t="shared" ca="1" si="12"/>
        <v>0</v>
      </c>
      <c r="AJ61" s="289">
        <f t="shared" ca="1" si="12"/>
        <v>0</v>
      </c>
      <c r="AK61" s="289">
        <f t="shared" ca="1" si="12"/>
        <v>0</v>
      </c>
      <c r="AL61" s="289">
        <f t="shared" ca="1" si="12"/>
        <v>0</v>
      </c>
      <c r="AM61" s="289">
        <f t="shared" ca="1" si="12"/>
        <v>0</v>
      </c>
      <c r="AN61" s="289">
        <f t="shared" ca="1" si="12"/>
        <v>0</v>
      </c>
      <c r="AO61" s="289">
        <f t="shared" ca="1" si="12"/>
        <v>0</v>
      </c>
      <c r="AP61" s="289">
        <f t="shared" ca="1" si="12"/>
        <v>0</v>
      </c>
      <c r="AQ61" s="289">
        <f t="shared" ca="1" si="12"/>
        <v>0</v>
      </c>
      <c r="AR61" s="289">
        <f t="shared" ca="1" si="12"/>
        <v>0</v>
      </c>
    </row>
    <row r="63" spans="4:44" x14ac:dyDescent="0.35">
      <c r="D63" s="87" t="s">
        <v>62</v>
      </c>
      <c r="E63" s="86">
        <v>1</v>
      </c>
      <c r="F63" s="86">
        <f>E63+1</f>
        <v>2</v>
      </c>
      <c r="G63" s="86">
        <f t="shared" ref="G63:AR63" si="13">F63+1</f>
        <v>3</v>
      </c>
      <c r="H63" s="86">
        <f t="shared" si="13"/>
        <v>4</v>
      </c>
      <c r="I63" s="86">
        <f t="shared" si="13"/>
        <v>5</v>
      </c>
      <c r="J63" s="86">
        <f t="shared" si="13"/>
        <v>6</v>
      </c>
      <c r="K63" s="86">
        <f t="shared" si="13"/>
        <v>7</v>
      </c>
      <c r="L63" s="86">
        <f t="shared" si="13"/>
        <v>8</v>
      </c>
      <c r="M63" s="86">
        <f t="shared" si="13"/>
        <v>9</v>
      </c>
      <c r="N63" s="86">
        <f t="shared" si="13"/>
        <v>10</v>
      </c>
      <c r="O63" s="86">
        <f t="shared" si="13"/>
        <v>11</v>
      </c>
      <c r="P63" s="86">
        <f t="shared" si="13"/>
        <v>12</v>
      </c>
      <c r="Q63" s="86">
        <f t="shared" si="13"/>
        <v>13</v>
      </c>
      <c r="R63" s="86">
        <f t="shared" si="13"/>
        <v>14</v>
      </c>
      <c r="S63" s="86">
        <f t="shared" si="13"/>
        <v>15</v>
      </c>
      <c r="T63" s="86">
        <f t="shared" si="13"/>
        <v>16</v>
      </c>
      <c r="U63" s="86">
        <f t="shared" si="13"/>
        <v>17</v>
      </c>
      <c r="V63" s="86">
        <f t="shared" si="13"/>
        <v>18</v>
      </c>
      <c r="W63" s="86">
        <f t="shared" si="13"/>
        <v>19</v>
      </c>
      <c r="X63" s="86">
        <f t="shared" si="13"/>
        <v>20</v>
      </c>
      <c r="Y63" s="86">
        <f t="shared" si="13"/>
        <v>21</v>
      </c>
      <c r="Z63" s="86">
        <f t="shared" si="13"/>
        <v>22</v>
      </c>
      <c r="AA63" s="86">
        <f t="shared" si="13"/>
        <v>23</v>
      </c>
      <c r="AB63" s="86">
        <f t="shared" si="13"/>
        <v>24</v>
      </c>
      <c r="AC63" s="86">
        <f t="shared" si="13"/>
        <v>25</v>
      </c>
      <c r="AD63" s="86">
        <f t="shared" si="13"/>
        <v>26</v>
      </c>
      <c r="AE63" s="86">
        <f t="shared" si="13"/>
        <v>27</v>
      </c>
      <c r="AF63" s="86">
        <f t="shared" si="13"/>
        <v>28</v>
      </c>
      <c r="AG63" s="86">
        <f t="shared" si="13"/>
        <v>29</v>
      </c>
      <c r="AH63" s="86">
        <f t="shared" si="13"/>
        <v>30</v>
      </c>
      <c r="AI63" s="86">
        <f t="shared" si="13"/>
        <v>31</v>
      </c>
      <c r="AJ63" s="86">
        <f t="shared" si="13"/>
        <v>32</v>
      </c>
      <c r="AK63" s="86">
        <f t="shared" si="13"/>
        <v>33</v>
      </c>
      <c r="AL63" s="86">
        <f t="shared" si="13"/>
        <v>34</v>
      </c>
      <c r="AM63" s="86">
        <f t="shared" si="13"/>
        <v>35</v>
      </c>
      <c r="AN63" s="86">
        <f t="shared" si="13"/>
        <v>36</v>
      </c>
      <c r="AO63" s="86">
        <f t="shared" si="13"/>
        <v>37</v>
      </c>
      <c r="AP63" s="86">
        <f t="shared" si="13"/>
        <v>38</v>
      </c>
      <c r="AQ63" s="86">
        <f t="shared" si="13"/>
        <v>39</v>
      </c>
      <c r="AR63" s="86">
        <f t="shared" si="13"/>
        <v>40</v>
      </c>
    </row>
    <row r="64" spans="4:44" x14ac:dyDescent="0.35">
      <c r="D64" s="290">
        <v>1</v>
      </c>
      <c r="E64" s="291">
        <v>1</v>
      </c>
      <c r="F64" s="291">
        <v>0</v>
      </c>
      <c r="G64" s="291">
        <v>0</v>
      </c>
      <c r="H64" s="291">
        <v>0</v>
      </c>
      <c r="I64" s="291">
        <v>0</v>
      </c>
      <c r="J64" s="291">
        <v>0</v>
      </c>
      <c r="K64" s="291">
        <v>0</v>
      </c>
      <c r="L64" s="291">
        <v>0</v>
      </c>
      <c r="M64" s="291">
        <v>0</v>
      </c>
      <c r="N64" s="291">
        <v>0</v>
      </c>
      <c r="O64" s="291">
        <v>0</v>
      </c>
      <c r="P64" s="291">
        <v>0</v>
      </c>
      <c r="Q64" s="291">
        <v>0</v>
      </c>
      <c r="R64" s="291">
        <v>0</v>
      </c>
      <c r="S64" s="291">
        <v>0</v>
      </c>
      <c r="T64" s="291">
        <v>0</v>
      </c>
      <c r="U64" s="291">
        <v>0</v>
      </c>
      <c r="V64" s="291">
        <v>0</v>
      </c>
      <c r="W64" s="291">
        <v>0</v>
      </c>
      <c r="X64" s="291">
        <v>0</v>
      </c>
      <c r="Y64" s="291">
        <v>0</v>
      </c>
      <c r="Z64" s="291">
        <v>0</v>
      </c>
      <c r="AA64" s="291">
        <v>0</v>
      </c>
      <c r="AB64" s="291">
        <v>0</v>
      </c>
      <c r="AC64" s="291">
        <v>0</v>
      </c>
      <c r="AD64" s="291">
        <v>0</v>
      </c>
      <c r="AE64" s="291">
        <v>0</v>
      </c>
      <c r="AF64" s="291">
        <v>0</v>
      </c>
      <c r="AG64" s="291">
        <v>0</v>
      </c>
      <c r="AH64" s="291">
        <v>0</v>
      </c>
      <c r="AI64" s="291">
        <v>0</v>
      </c>
      <c r="AJ64" s="291">
        <v>0</v>
      </c>
      <c r="AK64" s="291">
        <v>0</v>
      </c>
      <c r="AL64" s="291">
        <v>0</v>
      </c>
      <c r="AM64" s="291">
        <v>0</v>
      </c>
      <c r="AN64" s="291">
        <v>0</v>
      </c>
      <c r="AO64" s="291">
        <v>0</v>
      </c>
      <c r="AP64" s="291">
        <v>0</v>
      </c>
      <c r="AQ64" s="291">
        <v>0</v>
      </c>
      <c r="AR64" s="291">
        <v>0</v>
      </c>
    </row>
    <row r="65" spans="4:44" x14ac:dyDescent="0.35">
      <c r="D65" s="290">
        <v>3</v>
      </c>
      <c r="E65" s="291">
        <f>'General Inputs'!G13</f>
        <v>0.33329999999999999</v>
      </c>
      <c r="F65" s="291">
        <f>'General Inputs'!H13</f>
        <v>0.44450000000000001</v>
      </c>
      <c r="G65" s="291">
        <f>'General Inputs'!I13</f>
        <v>0.14810000000000001</v>
      </c>
      <c r="H65" s="291">
        <f>'General Inputs'!J13</f>
        <v>7.4099999999999999E-2</v>
      </c>
      <c r="I65" s="291">
        <f>'General Inputs'!K13</f>
        <v>0</v>
      </c>
      <c r="J65" s="291">
        <f>'General Inputs'!L13</f>
        <v>0</v>
      </c>
      <c r="K65" s="291">
        <f>'General Inputs'!M13</f>
        <v>0</v>
      </c>
      <c r="L65" s="291">
        <f>'General Inputs'!N13</f>
        <v>0</v>
      </c>
      <c r="M65" s="291">
        <f>'General Inputs'!O13</f>
        <v>0</v>
      </c>
      <c r="N65" s="291">
        <f>'General Inputs'!P13</f>
        <v>0</v>
      </c>
      <c r="O65" s="291">
        <f>'General Inputs'!Q13</f>
        <v>0</v>
      </c>
      <c r="P65" s="291">
        <f>'General Inputs'!R13</f>
        <v>0</v>
      </c>
      <c r="Q65" s="291">
        <f>'General Inputs'!S13</f>
        <v>0</v>
      </c>
      <c r="R65" s="291">
        <f>'General Inputs'!T13</f>
        <v>0</v>
      </c>
      <c r="S65" s="291">
        <f>'General Inputs'!U13</f>
        <v>0</v>
      </c>
      <c r="T65" s="291">
        <f>'General Inputs'!V13</f>
        <v>0</v>
      </c>
      <c r="U65" s="291">
        <f>'General Inputs'!W13</f>
        <v>0</v>
      </c>
      <c r="V65" s="291">
        <f>'General Inputs'!X13</f>
        <v>0</v>
      </c>
      <c r="W65" s="291">
        <f>'General Inputs'!Y13</f>
        <v>0</v>
      </c>
      <c r="X65" s="291">
        <f>'General Inputs'!Z13</f>
        <v>0</v>
      </c>
      <c r="Y65" s="291">
        <f>'General Inputs'!AA13</f>
        <v>0</v>
      </c>
      <c r="Z65" s="291">
        <f>'General Inputs'!AB13</f>
        <v>0</v>
      </c>
      <c r="AA65" s="291">
        <f>'General Inputs'!AC13</f>
        <v>0</v>
      </c>
      <c r="AB65" s="291">
        <f>'General Inputs'!AD13</f>
        <v>0</v>
      </c>
      <c r="AC65" s="291">
        <f>'General Inputs'!AE13</f>
        <v>0</v>
      </c>
      <c r="AD65" s="291">
        <f>'General Inputs'!AF13</f>
        <v>0</v>
      </c>
      <c r="AE65" s="291">
        <f>'General Inputs'!AG13</f>
        <v>0</v>
      </c>
      <c r="AF65" s="291">
        <f>'General Inputs'!AH13</f>
        <v>0</v>
      </c>
      <c r="AG65" s="291">
        <f>'General Inputs'!AI13</f>
        <v>0</v>
      </c>
      <c r="AH65" s="291">
        <f>'General Inputs'!AJ13</f>
        <v>0</v>
      </c>
      <c r="AI65" s="291">
        <f>'General Inputs'!AK13</f>
        <v>0</v>
      </c>
      <c r="AJ65" s="291">
        <f>'General Inputs'!AL13</f>
        <v>0</v>
      </c>
      <c r="AK65" s="291">
        <f>'General Inputs'!AM13</f>
        <v>0</v>
      </c>
      <c r="AL65" s="291">
        <f>'General Inputs'!AN13</f>
        <v>0</v>
      </c>
      <c r="AM65" s="291">
        <f>'General Inputs'!AO13</f>
        <v>0</v>
      </c>
      <c r="AN65" s="291">
        <f>'General Inputs'!AP13</f>
        <v>0</v>
      </c>
      <c r="AO65" s="291">
        <f>'General Inputs'!AQ13</f>
        <v>0</v>
      </c>
      <c r="AP65" s="291">
        <f>'General Inputs'!AR13</f>
        <v>0</v>
      </c>
      <c r="AQ65" s="291">
        <f>'General Inputs'!AS13</f>
        <v>0</v>
      </c>
      <c r="AR65" s="291">
        <f>'General Inputs'!AT13</f>
        <v>0</v>
      </c>
    </row>
    <row r="66" spans="4:44" x14ac:dyDescent="0.35">
      <c r="D66" s="290">
        <v>5</v>
      </c>
      <c r="E66" s="291">
        <f>'General Inputs'!G14</f>
        <v>0.2</v>
      </c>
      <c r="F66" s="291">
        <f>'General Inputs'!H14</f>
        <v>0.32</v>
      </c>
      <c r="G66" s="291">
        <f>'General Inputs'!I14</f>
        <v>0.192</v>
      </c>
      <c r="H66" s="291">
        <f>'General Inputs'!J14</f>
        <v>0.1152</v>
      </c>
      <c r="I66" s="291">
        <f>'General Inputs'!K14</f>
        <v>0.1152</v>
      </c>
      <c r="J66" s="291">
        <f>'General Inputs'!L14</f>
        <v>5.7599999999999998E-2</v>
      </c>
      <c r="K66" s="291">
        <f>'General Inputs'!M14</f>
        <v>0</v>
      </c>
      <c r="L66" s="291">
        <f>'General Inputs'!N14</f>
        <v>0</v>
      </c>
      <c r="M66" s="291">
        <f>'General Inputs'!O14</f>
        <v>0</v>
      </c>
      <c r="N66" s="291">
        <f>'General Inputs'!P14</f>
        <v>0</v>
      </c>
      <c r="O66" s="291">
        <f>'General Inputs'!Q14</f>
        <v>0</v>
      </c>
      <c r="P66" s="291">
        <f>'General Inputs'!R14</f>
        <v>0</v>
      </c>
      <c r="Q66" s="291">
        <f>'General Inputs'!S14</f>
        <v>0</v>
      </c>
      <c r="R66" s="291">
        <f>'General Inputs'!T14</f>
        <v>0</v>
      </c>
      <c r="S66" s="291">
        <f>'General Inputs'!U14</f>
        <v>0</v>
      </c>
      <c r="T66" s="291">
        <f>'General Inputs'!V14</f>
        <v>0</v>
      </c>
      <c r="U66" s="291">
        <f>'General Inputs'!W14</f>
        <v>0</v>
      </c>
      <c r="V66" s="291">
        <f>'General Inputs'!X14</f>
        <v>0</v>
      </c>
      <c r="W66" s="291">
        <f>'General Inputs'!Y14</f>
        <v>0</v>
      </c>
      <c r="X66" s="291">
        <f>'General Inputs'!Z14</f>
        <v>0</v>
      </c>
      <c r="Y66" s="291">
        <f>'General Inputs'!AA14</f>
        <v>0</v>
      </c>
      <c r="Z66" s="291">
        <f>'General Inputs'!AB14</f>
        <v>0</v>
      </c>
      <c r="AA66" s="291">
        <f>'General Inputs'!AC14</f>
        <v>0</v>
      </c>
      <c r="AB66" s="291">
        <f>'General Inputs'!AD14</f>
        <v>0</v>
      </c>
      <c r="AC66" s="291">
        <f>'General Inputs'!AE14</f>
        <v>0</v>
      </c>
      <c r="AD66" s="291">
        <f>'General Inputs'!AF14</f>
        <v>0</v>
      </c>
      <c r="AE66" s="291">
        <f>'General Inputs'!AG14</f>
        <v>0</v>
      </c>
      <c r="AF66" s="291">
        <f>'General Inputs'!AH14</f>
        <v>0</v>
      </c>
      <c r="AG66" s="291">
        <f>'General Inputs'!AI14</f>
        <v>0</v>
      </c>
      <c r="AH66" s="291">
        <f>'General Inputs'!AJ14</f>
        <v>0</v>
      </c>
      <c r="AI66" s="291">
        <f>'General Inputs'!AK14</f>
        <v>0</v>
      </c>
      <c r="AJ66" s="291">
        <f>'General Inputs'!AL14</f>
        <v>0</v>
      </c>
      <c r="AK66" s="291">
        <f>'General Inputs'!AM14</f>
        <v>0</v>
      </c>
      <c r="AL66" s="291">
        <f>'General Inputs'!AN14</f>
        <v>0</v>
      </c>
      <c r="AM66" s="291">
        <f>'General Inputs'!AO14</f>
        <v>0</v>
      </c>
      <c r="AN66" s="291">
        <f>'General Inputs'!AP14</f>
        <v>0</v>
      </c>
      <c r="AO66" s="291">
        <f>'General Inputs'!AQ14</f>
        <v>0</v>
      </c>
      <c r="AP66" s="291">
        <f>'General Inputs'!AR14</f>
        <v>0</v>
      </c>
      <c r="AQ66" s="291">
        <f>'General Inputs'!AS14</f>
        <v>0</v>
      </c>
      <c r="AR66" s="291">
        <f>'General Inputs'!AT14</f>
        <v>0</v>
      </c>
    </row>
    <row r="67" spans="4:44" x14ac:dyDescent="0.35">
      <c r="D67" s="290">
        <v>7</v>
      </c>
      <c r="E67" s="291">
        <f>'General Inputs'!G15</f>
        <v>0.1429</v>
      </c>
      <c r="F67" s="291">
        <f>'General Inputs'!H15</f>
        <v>0.24489999999999998</v>
      </c>
      <c r="G67" s="291">
        <f>'General Inputs'!I15</f>
        <v>0.17489999999999997</v>
      </c>
      <c r="H67" s="291">
        <f>'General Inputs'!J15</f>
        <v>0.1249</v>
      </c>
      <c r="I67" s="291">
        <f>'General Inputs'!K15</f>
        <v>8.929999999999999E-2</v>
      </c>
      <c r="J67" s="291">
        <f>'General Inputs'!L15</f>
        <v>8.9200000000000002E-2</v>
      </c>
      <c r="K67" s="291">
        <f>'General Inputs'!M15</f>
        <v>8.929999999999999E-2</v>
      </c>
      <c r="L67" s="291">
        <f>'General Inputs'!N15</f>
        <v>4.4600000000000001E-2</v>
      </c>
      <c r="M67" s="291">
        <f>'General Inputs'!O15</f>
        <v>0</v>
      </c>
      <c r="N67" s="291">
        <f>'General Inputs'!P15</f>
        <v>0</v>
      </c>
      <c r="O67" s="291">
        <f>'General Inputs'!Q15</f>
        <v>0</v>
      </c>
      <c r="P67" s="291">
        <f>'General Inputs'!R15</f>
        <v>0</v>
      </c>
      <c r="Q67" s="291">
        <f>'General Inputs'!S15</f>
        <v>0</v>
      </c>
      <c r="R67" s="291">
        <f>'General Inputs'!T15</f>
        <v>0</v>
      </c>
      <c r="S67" s="291">
        <f>'General Inputs'!U15</f>
        <v>0</v>
      </c>
      <c r="T67" s="291">
        <f>'General Inputs'!V15</f>
        <v>0</v>
      </c>
      <c r="U67" s="291">
        <f>'General Inputs'!W15</f>
        <v>0</v>
      </c>
      <c r="V67" s="291">
        <f>'General Inputs'!X15</f>
        <v>0</v>
      </c>
      <c r="W67" s="291">
        <f>'General Inputs'!Y15</f>
        <v>0</v>
      </c>
      <c r="X67" s="291">
        <f>'General Inputs'!Z15</f>
        <v>0</v>
      </c>
      <c r="Y67" s="291">
        <f>'General Inputs'!AA15</f>
        <v>0</v>
      </c>
      <c r="Z67" s="291">
        <f>'General Inputs'!AB15</f>
        <v>0</v>
      </c>
      <c r="AA67" s="291">
        <f>'General Inputs'!AC15</f>
        <v>0</v>
      </c>
      <c r="AB67" s="291">
        <f>'General Inputs'!AD15</f>
        <v>0</v>
      </c>
      <c r="AC67" s="291">
        <f>'General Inputs'!AE15</f>
        <v>0</v>
      </c>
      <c r="AD67" s="291">
        <f>'General Inputs'!AF15</f>
        <v>0</v>
      </c>
      <c r="AE67" s="291">
        <f>'General Inputs'!AG15</f>
        <v>0</v>
      </c>
      <c r="AF67" s="291">
        <f>'General Inputs'!AH15</f>
        <v>0</v>
      </c>
      <c r="AG67" s="291">
        <f>'General Inputs'!AI15</f>
        <v>0</v>
      </c>
      <c r="AH67" s="291">
        <f>'General Inputs'!AJ15</f>
        <v>0</v>
      </c>
      <c r="AI67" s="291">
        <f>'General Inputs'!AK15</f>
        <v>0</v>
      </c>
      <c r="AJ67" s="291">
        <f>'General Inputs'!AL15</f>
        <v>0</v>
      </c>
      <c r="AK67" s="291">
        <f>'General Inputs'!AM15</f>
        <v>0</v>
      </c>
      <c r="AL67" s="291">
        <f>'General Inputs'!AN15</f>
        <v>0</v>
      </c>
      <c r="AM67" s="291">
        <f>'General Inputs'!AO15</f>
        <v>0</v>
      </c>
      <c r="AN67" s="291">
        <f>'General Inputs'!AP15</f>
        <v>0</v>
      </c>
      <c r="AO67" s="291">
        <f>'General Inputs'!AQ15</f>
        <v>0</v>
      </c>
      <c r="AP67" s="291">
        <f>'General Inputs'!AR15</f>
        <v>0</v>
      </c>
      <c r="AQ67" s="291">
        <f>'General Inputs'!AS15</f>
        <v>0</v>
      </c>
      <c r="AR67" s="291">
        <f>'General Inputs'!AT15</f>
        <v>0</v>
      </c>
    </row>
    <row r="68" spans="4:44" x14ac:dyDescent="0.35">
      <c r="D68" s="290">
        <v>10</v>
      </c>
      <c r="E68" s="291">
        <f>'General Inputs'!G16</f>
        <v>0.1</v>
      </c>
      <c r="F68" s="291">
        <f>'General Inputs'!H16</f>
        <v>0.18</v>
      </c>
      <c r="G68" s="291">
        <f>'General Inputs'!I16</f>
        <v>0.14400000000000002</v>
      </c>
      <c r="H68" s="291">
        <f>'General Inputs'!J16</f>
        <v>0.1152</v>
      </c>
      <c r="I68" s="291">
        <f>'General Inputs'!K16</f>
        <v>9.2200000000000004E-2</v>
      </c>
      <c r="J68" s="291">
        <f>'General Inputs'!L16</f>
        <v>7.3700000000000002E-2</v>
      </c>
      <c r="K68" s="291">
        <f>'General Inputs'!M16</f>
        <v>6.5500000000000003E-2</v>
      </c>
      <c r="L68" s="291">
        <f>'General Inputs'!N16</f>
        <v>6.5500000000000003E-2</v>
      </c>
      <c r="M68" s="291">
        <f>'General Inputs'!O16</f>
        <v>6.5599999999999992E-2</v>
      </c>
      <c r="N68" s="291">
        <f>'General Inputs'!P16</f>
        <v>6.5500000000000003E-2</v>
      </c>
      <c r="O68" s="291">
        <f>'General Inputs'!Q16</f>
        <v>3.2799999999999996E-2</v>
      </c>
      <c r="P68" s="291">
        <f>'General Inputs'!R16</f>
        <v>0</v>
      </c>
      <c r="Q68" s="291">
        <f>'General Inputs'!S16</f>
        <v>0</v>
      </c>
      <c r="R68" s="291">
        <f>'General Inputs'!T16</f>
        <v>0</v>
      </c>
      <c r="S68" s="291">
        <f>'General Inputs'!U16</f>
        <v>0</v>
      </c>
      <c r="T68" s="291">
        <f>'General Inputs'!V16</f>
        <v>0</v>
      </c>
      <c r="U68" s="291">
        <f>'General Inputs'!W16</f>
        <v>0</v>
      </c>
      <c r="V68" s="291">
        <f>'General Inputs'!X16</f>
        <v>0</v>
      </c>
      <c r="W68" s="291">
        <f>'General Inputs'!Y16</f>
        <v>0</v>
      </c>
      <c r="X68" s="291">
        <f>'General Inputs'!Z16</f>
        <v>0</v>
      </c>
      <c r="Y68" s="291">
        <f>'General Inputs'!AA16</f>
        <v>0</v>
      </c>
      <c r="Z68" s="291">
        <f>'General Inputs'!AB16</f>
        <v>0</v>
      </c>
      <c r="AA68" s="291">
        <f>'General Inputs'!AC16</f>
        <v>0</v>
      </c>
      <c r="AB68" s="291">
        <f>'General Inputs'!AD16</f>
        <v>0</v>
      </c>
      <c r="AC68" s="291">
        <f>'General Inputs'!AE16</f>
        <v>0</v>
      </c>
      <c r="AD68" s="291">
        <f>'General Inputs'!AF16</f>
        <v>0</v>
      </c>
      <c r="AE68" s="291">
        <f>'General Inputs'!AG16</f>
        <v>0</v>
      </c>
      <c r="AF68" s="291">
        <f>'General Inputs'!AH16</f>
        <v>0</v>
      </c>
      <c r="AG68" s="291">
        <f>'General Inputs'!AI16</f>
        <v>0</v>
      </c>
      <c r="AH68" s="291">
        <f>'General Inputs'!AJ16</f>
        <v>0</v>
      </c>
      <c r="AI68" s="291">
        <f>'General Inputs'!AK16</f>
        <v>0</v>
      </c>
      <c r="AJ68" s="291">
        <f>'General Inputs'!AL16</f>
        <v>0</v>
      </c>
      <c r="AK68" s="291">
        <f>'General Inputs'!AM16</f>
        <v>0</v>
      </c>
      <c r="AL68" s="291">
        <f>'General Inputs'!AN16</f>
        <v>0</v>
      </c>
      <c r="AM68" s="291">
        <f>'General Inputs'!AO16</f>
        <v>0</v>
      </c>
      <c r="AN68" s="291">
        <f>'General Inputs'!AP16</f>
        <v>0</v>
      </c>
      <c r="AO68" s="291">
        <f>'General Inputs'!AQ16</f>
        <v>0</v>
      </c>
      <c r="AP68" s="291">
        <f>'General Inputs'!AR16</f>
        <v>0</v>
      </c>
      <c r="AQ68" s="291">
        <f>'General Inputs'!AS16</f>
        <v>0</v>
      </c>
      <c r="AR68" s="291">
        <f>'General Inputs'!AT16</f>
        <v>0</v>
      </c>
    </row>
    <row r="69" spans="4:44" x14ac:dyDescent="0.35">
      <c r="D69" s="290">
        <v>15</v>
      </c>
      <c r="E69" s="291">
        <f>'General Inputs'!G17</f>
        <v>0.05</v>
      </c>
      <c r="F69" s="291">
        <f>'General Inputs'!H17</f>
        <v>9.5000000000000001E-2</v>
      </c>
      <c r="G69" s="291">
        <f>'General Inputs'!I17</f>
        <v>8.5500000000000007E-2</v>
      </c>
      <c r="H69" s="291">
        <f>'General Inputs'!J17</f>
        <v>7.6999999999999999E-2</v>
      </c>
      <c r="I69" s="291">
        <f>'General Inputs'!K17</f>
        <v>6.93E-2</v>
      </c>
      <c r="J69" s="291">
        <f>'General Inputs'!L17</f>
        <v>6.2300000000000001E-2</v>
      </c>
      <c r="K69" s="291">
        <f>'General Inputs'!M17</f>
        <v>5.9000000000000004E-2</v>
      </c>
      <c r="L69" s="291">
        <f>'General Inputs'!N17</f>
        <v>5.9000000000000004E-2</v>
      </c>
      <c r="M69" s="291">
        <f>'General Inputs'!O17</f>
        <v>5.91E-2</v>
      </c>
      <c r="N69" s="291">
        <f>'General Inputs'!P17</f>
        <v>5.9000000000000004E-2</v>
      </c>
      <c r="O69" s="291">
        <f>'General Inputs'!Q17</f>
        <v>5.91E-2</v>
      </c>
      <c r="P69" s="291">
        <f>'General Inputs'!R17</f>
        <v>5.9000000000000004E-2</v>
      </c>
      <c r="Q69" s="291">
        <f>'General Inputs'!S17</f>
        <v>5.91E-2</v>
      </c>
      <c r="R69" s="291">
        <f>'General Inputs'!T17</f>
        <v>5.9000000000000004E-2</v>
      </c>
      <c r="S69" s="291">
        <f>'General Inputs'!U17</f>
        <v>5.91E-2</v>
      </c>
      <c r="T69" s="291">
        <f>'General Inputs'!V17</f>
        <v>2.9500000000000002E-2</v>
      </c>
      <c r="U69" s="291">
        <f>'General Inputs'!W17</f>
        <v>0</v>
      </c>
      <c r="V69" s="291">
        <f>'General Inputs'!X17</f>
        <v>0</v>
      </c>
      <c r="W69" s="291">
        <f>'General Inputs'!Y17</f>
        <v>0</v>
      </c>
      <c r="X69" s="291">
        <f>'General Inputs'!Z17</f>
        <v>0</v>
      </c>
      <c r="Y69" s="291">
        <f>'General Inputs'!AA17</f>
        <v>0</v>
      </c>
      <c r="Z69" s="291">
        <f>'General Inputs'!AB17</f>
        <v>0</v>
      </c>
      <c r="AA69" s="291">
        <f>'General Inputs'!AC17</f>
        <v>0</v>
      </c>
      <c r="AB69" s="291">
        <f>'General Inputs'!AD17</f>
        <v>0</v>
      </c>
      <c r="AC69" s="291">
        <f>'General Inputs'!AE17</f>
        <v>0</v>
      </c>
      <c r="AD69" s="291">
        <f>'General Inputs'!AF17</f>
        <v>0</v>
      </c>
      <c r="AE69" s="291">
        <f>'General Inputs'!AG17</f>
        <v>0</v>
      </c>
      <c r="AF69" s="291">
        <f>'General Inputs'!AH17</f>
        <v>0</v>
      </c>
      <c r="AG69" s="291">
        <f>'General Inputs'!AI17</f>
        <v>0</v>
      </c>
      <c r="AH69" s="291">
        <f>'General Inputs'!AJ17</f>
        <v>0</v>
      </c>
      <c r="AI69" s="291">
        <f>'General Inputs'!AK17</f>
        <v>0</v>
      </c>
      <c r="AJ69" s="291">
        <f>'General Inputs'!AL17</f>
        <v>0</v>
      </c>
      <c r="AK69" s="291">
        <f>'General Inputs'!AM17</f>
        <v>0</v>
      </c>
      <c r="AL69" s="291">
        <f>'General Inputs'!AN17</f>
        <v>0</v>
      </c>
      <c r="AM69" s="291">
        <f>'General Inputs'!AO17</f>
        <v>0</v>
      </c>
      <c r="AN69" s="291">
        <f>'General Inputs'!AP17</f>
        <v>0</v>
      </c>
      <c r="AO69" s="291">
        <f>'General Inputs'!AQ17</f>
        <v>0</v>
      </c>
      <c r="AP69" s="291">
        <f>'General Inputs'!AR17</f>
        <v>0</v>
      </c>
      <c r="AQ69" s="291">
        <f>'General Inputs'!AS17</f>
        <v>0</v>
      </c>
      <c r="AR69" s="291">
        <f>'General Inputs'!AT17</f>
        <v>0</v>
      </c>
    </row>
    <row r="70" spans="4:44" x14ac:dyDescent="0.35">
      <c r="D70" s="290">
        <v>20</v>
      </c>
      <c r="E70" s="291">
        <f>'General Inputs'!G18</f>
        <v>3.7499999999999999E-2</v>
      </c>
      <c r="F70" s="291">
        <f>'General Inputs'!H18</f>
        <v>7.2190000000000004E-2</v>
      </c>
      <c r="G70" s="291">
        <f>'General Inputs'!I18</f>
        <v>6.6769999999999996E-2</v>
      </c>
      <c r="H70" s="291">
        <f>'General Inputs'!J18</f>
        <v>6.1769999999999999E-2</v>
      </c>
      <c r="I70" s="291">
        <f>'General Inputs'!K18</f>
        <v>5.713E-2</v>
      </c>
      <c r="J70" s="291">
        <f>'General Inputs'!L18</f>
        <v>5.2850000000000001E-2</v>
      </c>
      <c r="K70" s="291">
        <f>'General Inputs'!M18</f>
        <v>4.888E-2</v>
      </c>
      <c r="L70" s="291">
        <f>'General Inputs'!N18</f>
        <v>4.5220000000000003E-2</v>
      </c>
      <c r="M70" s="291">
        <f>'General Inputs'!O18</f>
        <v>4.462E-2</v>
      </c>
      <c r="N70" s="291">
        <f>'General Inputs'!P18</f>
        <v>4.4610000000000004E-2</v>
      </c>
      <c r="O70" s="291">
        <f>'General Inputs'!Q18</f>
        <v>4.462E-2</v>
      </c>
      <c r="P70" s="291">
        <f>'General Inputs'!R18</f>
        <v>4.4610000000000004E-2</v>
      </c>
      <c r="Q70" s="291">
        <f>'General Inputs'!S18</f>
        <v>4.462E-2</v>
      </c>
      <c r="R70" s="291">
        <f>'General Inputs'!T18</f>
        <v>4.4610000000000004E-2</v>
      </c>
      <c r="S70" s="291">
        <f>'General Inputs'!U18</f>
        <v>4.462E-2</v>
      </c>
      <c r="T70" s="291">
        <f>'General Inputs'!V18</f>
        <v>4.4610000000000004E-2</v>
      </c>
      <c r="U70" s="291">
        <f>'General Inputs'!W18</f>
        <v>4.462E-2</v>
      </c>
      <c r="V70" s="291">
        <f>'General Inputs'!X18</f>
        <v>4.4610000000000004E-2</v>
      </c>
      <c r="W70" s="291">
        <f>'General Inputs'!Y18</f>
        <v>4.462E-2</v>
      </c>
      <c r="X70" s="291">
        <f>'General Inputs'!Z18</f>
        <v>4.4610000000000004E-2</v>
      </c>
      <c r="Y70" s="291">
        <f>'General Inputs'!AA18</f>
        <v>2.231E-2</v>
      </c>
      <c r="Z70" s="291">
        <f>'General Inputs'!AB18</f>
        <v>0</v>
      </c>
      <c r="AA70" s="291">
        <f>'General Inputs'!AC18</f>
        <v>0</v>
      </c>
      <c r="AB70" s="291">
        <f>'General Inputs'!AD18</f>
        <v>0</v>
      </c>
      <c r="AC70" s="291">
        <f>'General Inputs'!AE18</f>
        <v>0</v>
      </c>
      <c r="AD70" s="291">
        <f>'General Inputs'!AF18</f>
        <v>0</v>
      </c>
      <c r="AE70" s="291">
        <f>'General Inputs'!AG18</f>
        <v>0</v>
      </c>
      <c r="AF70" s="291">
        <f>'General Inputs'!AH18</f>
        <v>0</v>
      </c>
      <c r="AG70" s="291">
        <f>'General Inputs'!AI18</f>
        <v>0</v>
      </c>
      <c r="AH70" s="291">
        <f>'General Inputs'!AJ18</f>
        <v>0</v>
      </c>
      <c r="AI70" s="291">
        <f>'General Inputs'!AK18</f>
        <v>0</v>
      </c>
      <c r="AJ70" s="291">
        <f>'General Inputs'!AL18</f>
        <v>0</v>
      </c>
      <c r="AK70" s="291">
        <f>'General Inputs'!AM18</f>
        <v>0</v>
      </c>
      <c r="AL70" s="291">
        <f>'General Inputs'!AN18</f>
        <v>0</v>
      </c>
      <c r="AM70" s="291">
        <f>'General Inputs'!AO18</f>
        <v>0</v>
      </c>
      <c r="AN70" s="291">
        <f>'General Inputs'!AP18</f>
        <v>0</v>
      </c>
      <c r="AO70" s="291">
        <f>'General Inputs'!AQ18</f>
        <v>0</v>
      </c>
      <c r="AP70" s="291">
        <f>'General Inputs'!AR18</f>
        <v>0</v>
      </c>
      <c r="AQ70" s="291">
        <f>'General Inputs'!AS18</f>
        <v>0</v>
      </c>
      <c r="AR70" s="291">
        <f>'General Inputs'!AT18</f>
        <v>0</v>
      </c>
    </row>
    <row r="72" spans="4:44" x14ac:dyDescent="0.35">
      <c r="D72" s="87" t="s">
        <v>73</v>
      </c>
      <c r="E72" s="88">
        <v>0</v>
      </c>
      <c r="F72" s="88">
        <v>0</v>
      </c>
      <c r="G72" s="88">
        <v>0</v>
      </c>
    </row>
    <row r="73" spans="4:44" x14ac:dyDescent="0.35">
      <c r="D73" s="87"/>
      <c r="E73" s="88"/>
      <c r="F73" s="88"/>
      <c r="G73" s="88"/>
    </row>
    <row r="74" spans="4:44" x14ac:dyDescent="0.35">
      <c r="D74" s="87" t="s">
        <v>74</v>
      </c>
      <c r="E74" s="292"/>
      <c r="F74" s="293"/>
      <c r="G74" s="293"/>
    </row>
    <row r="75" spans="4:44" x14ac:dyDescent="0.35">
      <c r="D75" s="87">
        <v>0</v>
      </c>
      <c r="E75" s="87">
        <f>E63</f>
        <v>1</v>
      </c>
      <c r="F75" s="87">
        <f t="shared" ref="F75:AR75" si="14">F63</f>
        <v>2</v>
      </c>
      <c r="G75" s="87">
        <f t="shared" si="14"/>
        <v>3</v>
      </c>
      <c r="H75" s="87">
        <f t="shared" si="14"/>
        <v>4</v>
      </c>
      <c r="I75" s="87">
        <f t="shared" si="14"/>
        <v>5</v>
      </c>
      <c r="J75" s="87">
        <f t="shared" si="14"/>
        <v>6</v>
      </c>
      <c r="K75" s="87">
        <f t="shared" si="14"/>
        <v>7</v>
      </c>
      <c r="L75" s="87">
        <f t="shared" si="14"/>
        <v>8</v>
      </c>
      <c r="M75" s="87">
        <f t="shared" si="14"/>
        <v>9</v>
      </c>
      <c r="N75" s="87">
        <f t="shared" si="14"/>
        <v>10</v>
      </c>
      <c r="O75" s="87">
        <f t="shared" si="14"/>
        <v>11</v>
      </c>
      <c r="P75" s="87">
        <f t="shared" si="14"/>
        <v>12</v>
      </c>
      <c r="Q75" s="87">
        <f t="shared" si="14"/>
        <v>13</v>
      </c>
      <c r="R75" s="87">
        <f t="shared" si="14"/>
        <v>14</v>
      </c>
      <c r="S75" s="87">
        <f t="shared" si="14"/>
        <v>15</v>
      </c>
      <c r="T75" s="87">
        <f t="shared" si="14"/>
        <v>16</v>
      </c>
      <c r="U75" s="87">
        <f t="shared" si="14"/>
        <v>17</v>
      </c>
      <c r="V75" s="87">
        <f t="shared" si="14"/>
        <v>18</v>
      </c>
      <c r="W75" s="87">
        <f t="shared" si="14"/>
        <v>19</v>
      </c>
      <c r="X75" s="87">
        <f t="shared" si="14"/>
        <v>20</v>
      </c>
      <c r="Y75" s="87">
        <f t="shared" si="14"/>
        <v>21</v>
      </c>
      <c r="Z75" s="87">
        <f t="shared" si="14"/>
        <v>22</v>
      </c>
      <c r="AA75" s="87">
        <f t="shared" si="14"/>
        <v>23</v>
      </c>
      <c r="AB75" s="87">
        <f t="shared" si="14"/>
        <v>24</v>
      </c>
      <c r="AC75" s="87">
        <f t="shared" si="14"/>
        <v>25</v>
      </c>
      <c r="AD75" s="87">
        <f t="shared" si="14"/>
        <v>26</v>
      </c>
      <c r="AE75" s="87">
        <f t="shared" si="14"/>
        <v>27</v>
      </c>
      <c r="AF75" s="87">
        <f t="shared" si="14"/>
        <v>28</v>
      </c>
      <c r="AG75" s="87">
        <f t="shared" si="14"/>
        <v>29</v>
      </c>
      <c r="AH75" s="87">
        <f t="shared" si="14"/>
        <v>30</v>
      </c>
      <c r="AI75" s="87">
        <f t="shared" si="14"/>
        <v>31</v>
      </c>
      <c r="AJ75" s="87">
        <f t="shared" si="14"/>
        <v>32</v>
      </c>
      <c r="AK75" s="87">
        <f t="shared" si="14"/>
        <v>33</v>
      </c>
      <c r="AL75" s="87">
        <f t="shared" si="14"/>
        <v>34</v>
      </c>
      <c r="AM75" s="87">
        <f t="shared" si="14"/>
        <v>35</v>
      </c>
      <c r="AN75" s="87">
        <f t="shared" si="14"/>
        <v>36</v>
      </c>
      <c r="AO75" s="87">
        <f t="shared" si="14"/>
        <v>37</v>
      </c>
      <c r="AP75" s="87">
        <f t="shared" si="14"/>
        <v>38</v>
      </c>
      <c r="AQ75" s="87">
        <f t="shared" si="14"/>
        <v>39</v>
      </c>
      <c r="AR75" s="87">
        <f t="shared" si="14"/>
        <v>40</v>
      </c>
    </row>
    <row r="76" spans="4:44" x14ac:dyDescent="0.35">
      <c r="D76" s="87">
        <f t="array" ref="D76:D115">TRANSPOSE(E75:AR75)</f>
        <v>1</v>
      </c>
      <c r="E76" s="294">
        <f ca="1">IF(E$75&lt;$D76,0,IF(E$75=$D76,(OFFSET($D$8,0,OFFSET($D$75,$D76,0)))*VLOOKUP($E$15,$D$63:$AR$70,E$75-$D76+2,FALSE),IF(AND(E$75&gt;$D76,(E$75-$D76+1)&lt;=$E$15),(OFFSET($D$8,0,OFFSET($D$75,$D76,0)))*VLOOKUP($E$15,$D$63:$AR$70,E$75-$D76+2,FALSE),IF((E$75-$D76+1)=$E$15+1,(OFFSET($D$8,0,OFFSET($D$75,$D76,0)))*VLOOKUP($E$15,$D$63:$AR$70,E$75-$D76+2,FALSE),IF(E$75&gt;($E$15+1),0,0)))))*IF($E$72&lt;&gt;0,0,1)+($E$8*$E$72+(1-$E$72)*$E$8*VLOOKUP($E$15,$D$63:$AR$70,E$75-$D76+2,FALSE))*IF($E$72=0,0,1)</f>
        <v>1.6613389999999999</v>
      </c>
      <c r="F76" s="294">
        <f t="shared" ref="F76:AR76" ca="1" si="15">IF(F$75&lt;$D76,0,IF(F$75=$D76,(OFFSET($D$8,0,OFFSET($D$75,$D76,0)))*VLOOKUP($E$15,$D$63:$AR$70,F$75-$D76+2,FALSE),IF(AND(F$75&gt;$D76,(F$75-$D76+1)&lt;=$E$15),(OFFSET($D$8,0,OFFSET($D$75,$D76,0)))*VLOOKUP($E$15,$D$63:$AR$70,F$75-$D76+2,FALSE),IF((F$75-$D76+1)=$E$15+1,(OFFSET($D$8,0,OFFSET($D$75,$D76,0)))*VLOOKUP($E$15,$D$63:$AR$70,F$75-$D76+2,FALSE),IF(F$75&gt;($E$15+1),0,0)))))*IF($E$72&lt;&gt;0,0,1)+((1-$E$72)*$E$8*VLOOKUP($E$15,$D$63:$AR$70,F$75-$D76+2,FALSE))*IF($E$72=0,0,1)</f>
        <v>0</v>
      </c>
      <c r="G76" s="294">
        <f t="shared" ca="1" si="15"/>
        <v>0</v>
      </c>
      <c r="H76" s="294">
        <f t="shared" ca="1" si="15"/>
        <v>0</v>
      </c>
      <c r="I76" s="294">
        <f t="shared" ca="1" si="15"/>
        <v>0</v>
      </c>
      <c r="J76" s="294">
        <f t="shared" ca="1" si="15"/>
        <v>0</v>
      </c>
      <c r="K76" s="294">
        <f t="shared" ca="1" si="15"/>
        <v>0</v>
      </c>
      <c r="L76" s="294">
        <f t="shared" ca="1" si="15"/>
        <v>0</v>
      </c>
      <c r="M76" s="294">
        <f t="shared" ca="1" si="15"/>
        <v>0</v>
      </c>
      <c r="N76" s="294">
        <f t="shared" ca="1" si="15"/>
        <v>0</v>
      </c>
      <c r="O76" s="294">
        <f t="shared" ca="1" si="15"/>
        <v>0</v>
      </c>
      <c r="P76" s="294">
        <f t="shared" ca="1" si="15"/>
        <v>0</v>
      </c>
      <c r="Q76" s="294">
        <f t="shared" ca="1" si="15"/>
        <v>0</v>
      </c>
      <c r="R76" s="294">
        <f t="shared" ca="1" si="15"/>
        <v>0</v>
      </c>
      <c r="S76" s="294">
        <f t="shared" ca="1" si="15"/>
        <v>0</v>
      </c>
      <c r="T76" s="294">
        <f t="shared" ca="1" si="15"/>
        <v>0</v>
      </c>
      <c r="U76" s="294">
        <f t="shared" ca="1" si="15"/>
        <v>0</v>
      </c>
      <c r="V76" s="294">
        <f t="shared" ca="1" si="15"/>
        <v>0</v>
      </c>
      <c r="W76" s="294">
        <f t="shared" ca="1" si="15"/>
        <v>0</v>
      </c>
      <c r="X76" s="294">
        <f t="shared" ca="1" si="15"/>
        <v>0</v>
      </c>
      <c r="Y76" s="294">
        <f t="shared" ca="1" si="15"/>
        <v>0</v>
      </c>
      <c r="Z76" s="294">
        <f t="shared" ca="1" si="15"/>
        <v>0</v>
      </c>
      <c r="AA76" s="294">
        <f t="shared" ca="1" si="15"/>
        <v>0</v>
      </c>
      <c r="AB76" s="294">
        <f t="shared" ca="1" si="15"/>
        <v>0</v>
      </c>
      <c r="AC76" s="294">
        <f t="shared" ca="1" si="15"/>
        <v>0</v>
      </c>
      <c r="AD76" s="294">
        <f t="shared" ca="1" si="15"/>
        <v>0</v>
      </c>
      <c r="AE76" s="294">
        <f t="shared" ca="1" si="15"/>
        <v>0</v>
      </c>
      <c r="AF76" s="294">
        <f t="shared" ca="1" si="15"/>
        <v>0</v>
      </c>
      <c r="AG76" s="294">
        <f t="shared" ca="1" si="15"/>
        <v>0</v>
      </c>
      <c r="AH76" s="294">
        <f t="shared" ca="1" si="15"/>
        <v>0</v>
      </c>
      <c r="AI76" s="294">
        <f t="shared" ca="1" si="15"/>
        <v>0</v>
      </c>
      <c r="AJ76" s="294">
        <f t="shared" ca="1" si="15"/>
        <v>0</v>
      </c>
      <c r="AK76" s="294">
        <f t="shared" ca="1" si="15"/>
        <v>0</v>
      </c>
      <c r="AL76" s="294">
        <f t="shared" ca="1" si="15"/>
        <v>0</v>
      </c>
      <c r="AM76" s="294">
        <f t="shared" ca="1" si="15"/>
        <v>0</v>
      </c>
      <c r="AN76" s="294">
        <f t="shared" ca="1" si="15"/>
        <v>0</v>
      </c>
      <c r="AO76" s="294">
        <f t="shared" ca="1" si="15"/>
        <v>0</v>
      </c>
      <c r="AP76" s="294">
        <f t="shared" ca="1" si="15"/>
        <v>0</v>
      </c>
      <c r="AQ76" s="294">
        <f t="shared" ca="1" si="15"/>
        <v>0</v>
      </c>
      <c r="AR76" s="294">
        <f t="shared" ca="1" si="15"/>
        <v>0</v>
      </c>
    </row>
    <row r="77" spans="4:44" x14ac:dyDescent="0.35">
      <c r="D77" s="87">
        <v>2</v>
      </c>
      <c r="E77" s="294">
        <f ca="1">IF(E$75&lt;$D77,0,IF(E$75=$D77,(OFFSET($D$8,0,OFFSET($D$75,$D77,0)))*VLOOKUP($E$15,$D$63:$AR$70,E$75-$D77+2,FALSE),IF(AND(E$75&gt;$D77,(E$75-$D77+1)&lt;=$E$15),(OFFSET($D$8,0,OFFSET($D$75,$D77,0)))*VLOOKUP($E$15,$D$63:$AR$70,E$75-$D77+2,FALSE),IF((E$75-$D77+1)=$E$15+1,(OFFSET($D$8,0,OFFSET($D$75,$D77,0)))*VLOOKUP($E$15,$D$63:$AR$70,E$75-$D77+2,FALSE),IF(E$75&gt;($E$15+1),0,0)))))*IF($E$72&lt;&gt;0,0,1)</f>
        <v>0</v>
      </c>
      <c r="F77" s="294">
        <f ca="1">IF(F$75&lt;$D77,0,IF(F$75=$D77,(OFFSET($D$8,0,OFFSET($D$75,$D77,0)))*VLOOKUP($E$15,$D$63:$AR$70,F$75-$D77+2,FALSE),IF(AND(F$75&gt;$D77,(F$75-$D77+1)&lt;=$E$15),(OFFSET($D$8,0,OFFSET($D$75,$D77,0)))*VLOOKUP($E$15,$D$63:$AR$70,F$75-$D77+2,FALSE),IF((F$75-$D77+1)=$E$15+1,(OFFSET($D$8,0,OFFSET($D$75,$D77,0)))*VLOOKUP($E$15,$D$63:$AR$70,F$75-$D77+2,FALSE),IF(F$75&gt;($E$15+1),0,0)))))*IF($F$72&lt;&gt;0,0,1)+($E$8*$F$72+(1-$F$72)*$E$8*VLOOKUP($E$15,$D$63:$AR$70,F$75-$D77+2,FALSE))*IF($F$72=0,0,1)</f>
        <v>0</v>
      </c>
      <c r="G77" s="294">
        <f t="shared" ref="G77:AR77" ca="1" si="16">IF(G$75&lt;$D77,0,IF(G$75=$D77,(OFFSET($D$8,0,OFFSET($D$75,$D77,0)))*VLOOKUP($E$15,$D$63:$AR$70,G$75-$D77+2,FALSE),IF(AND(G$75&gt;$D77,(G$75-$D77+1)&lt;=$E$15),(OFFSET($D$8,0,OFFSET($D$75,$D77,0)))*VLOOKUP($E$15,$D$63:$AR$70,G$75-$D77+2,FALSE),IF((G$75-$D77+1)=$E$15+1,(OFFSET($D$8,0,OFFSET($D$75,$D77,0)))*VLOOKUP($E$15,$D$63:$AR$70,G$75-$D77+2,FALSE),IF(G$75&gt;($E$15+1),0,0)))))*IF($F$72&lt;&gt;0,0,1)+((1-$F$72)*$E$8*VLOOKUP($E$15,$D$63:$AR$70,G$75-$D77+2,FALSE))*IF($F$72=0,0,1)</f>
        <v>0</v>
      </c>
      <c r="H77" s="294">
        <f t="shared" ca="1" si="16"/>
        <v>0</v>
      </c>
      <c r="I77" s="294">
        <f t="shared" ca="1" si="16"/>
        <v>0</v>
      </c>
      <c r="J77" s="294">
        <f t="shared" ca="1" si="16"/>
        <v>0</v>
      </c>
      <c r="K77" s="294">
        <f t="shared" ca="1" si="16"/>
        <v>0</v>
      </c>
      <c r="L77" s="294">
        <f t="shared" ca="1" si="16"/>
        <v>0</v>
      </c>
      <c r="M77" s="294">
        <f t="shared" ca="1" si="16"/>
        <v>0</v>
      </c>
      <c r="N77" s="294">
        <f t="shared" ca="1" si="16"/>
        <v>0</v>
      </c>
      <c r="O77" s="294">
        <f t="shared" ca="1" si="16"/>
        <v>0</v>
      </c>
      <c r="P77" s="294">
        <f t="shared" ca="1" si="16"/>
        <v>0</v>
      </c>
      <c r="Q77" s="294">
        <f t="shared" ca="1" si="16"/>
        <v>0</v>
      </c>
      <c r="R77" s="294">
        <f t="shared" ca="1" si="16"/>
        <v>0</v>
      </c>
      <c r="S77" s="294">
        <f t="shared" ca="1" si="16"/>
        <v>0</v>
      </c>
      <c r="T77" s="294">
        <f t="shared" ca="1" si="16"/>
        <v>0</v>
      </c>
      <c r="U77" s="294">
        <f t="shared" ca="1" si="16"/>
        <v>0</v>
      </c>
      <c r="V77" s="294">
        <f t="shared" ca="1" si="16"/>
        <v>0</v>
      </c>
      <c r="W77" s="294">
        <f t="shared" ca="1" si="16"/>
        <v>0</v>
      </c>
      <c r="X77" s="294">
        <f t="shared" ca="1" si="16"/>
        <v>0</v>
      </c>
      <c r="Y77" s="294">
        <f t="shared" ca="1" si="16"/>
        <v>0</v>
      </c>
      <c r="Z77" s="294">
        <f t="shared" ca="1" si="16"/>
        <v>0</v>
      </c>
      <c r="AA77" s="294">
        <f t="shared" ca="1" si="16"/>
        <v>0</v>
      </c>
      <c r="AB77" s="294">
        <f t="shared" ca="1" si="16"/>
        <v>0</v>
      </c>
      <c r="AC77" s="294">
        <f t="shared" ca="1" si="16"/>
        <v>0</v>
      </c>
      <c r="AD77" s="294">
        <f t="shared" ca="1" si="16"/>
        <v>0</v>
      </c>
      <c r="AE77" s="294">
        <f t="shared" ca="1" si="16"/>
        <v>0</v>
      </c>
      <c r="AF77" s="294">
        <f t="shared" ca="1" si="16"/>
        <v>0</v>
      </c>
      <c r="AG77" s="294">
        <f t="shared" ca="1" si="16"/>
        <v>0</v>
      </c>
      <c r="AH77" s="294">
        <f t="shared" ca="1" si="16"/>
        <v>0</v>
      </c>
      <c r="AI77" s="294">
        <f t="shared" ca="1" si="16"/>
        <v>0</v>
      </c>
      <c r="AJ77" s="294">
        <f t="shared" ca="1" si="16"/>
        <v>0</v>
      </c>
      <c r="AK77" s="294">
        <f t="shared" ca="1" si="16"/>
        <v>0</v>
      </c>
      <c r="AL77" s="294">
        <f t="shared" ca="1" si="16"/>
        <v>0</v>
      </c>
      <c r="AM77" s="294">
        <f t="shared" ca="1" si="16"/>
        <v>0</v>
      </c>
      <c r="AN77" s="294">
        <f t="shared" ca="1" si="16"/>
        <v>0</v>
      </c>
      <c r="AO77" s="294">
        <f t="shared" ca="1" si="16"/>
        <v>0</v>
      </c>
      <c r="AP77" s="294">
        <f t="shared" ca="1" si="16"/>
        <v>0</v>
      </c>
      <c r="AQ77" s="294">
        <f t="shared" ca="1" si="16"/>
        <v>0</v>
      </c>
      <c r="AR77" s="294">
        <f t="shared" ca="1" si="16"/>
        <v>0</v>
      </c>
    </row>
    <row r="78" spans="4:44" x14ac:dyDescent="0.35">
      <c r="D78" s="87">
        <v>3</v>
      </c>
      <c r="E78" s="294">
        <f ca="1">IF(E$75&lt;$D78,0,IF(E$75=$D78,(OFFSET($D$8,0,OFFSET($D$75,$D78,0)))*VLOOKUP($E$15,$D$63:$AR$70,E$75-$D78+2,FALSE),IF(AND(E$75&gt;$D78,(E$75-$D78+1)&lt;=$E$15),(OFFSET($D$8,0,OFFSET($D$75,$D78,0)))*VLOOKUP($E$15,$D$63:$AR$70,E$75-$D78+2,FALSE),IF((E$75-$D78+1)=$E$15+1,(OFFSET($D$8,0,OFFSET($D$75,$D78,0)))*VLOOKUP($E$15,$D$63:$AR$70,E$75-$D78+2,FALSE),IF(E$75&gt;($E$15+1),0,0)))))*IF($E$72&lt;&gt;0,0,1)</f>
        <v>0</v>
      </c>
      <c r="F78" s="294">
        <f ca="1">IF(F$75&lt;$D78,0,IF(F$75=$D78,(OFFSET($D$8,0,OFFSET($D$75,$D78,0)))*VLOOKUP($E$15,$D$63:$AR$70,F$75-$D78+2,FALSE),IF(AND(F$75&gt;$D78,(F$75-$D78+1)&lt;=$E$15),(OFFSET($D$8,0,OFFSET($D$75,$D78,0)))*VLOOKUP($E$15,$D$63:$AR$70,F$75-$D78+2,FALSE),IF((F$75-$D78+1)=$E$15+1,(OFFSET($D$8,0,OFFSET($D$75,$D78,0)))*VLOOKUP($E$15,$D$63:$AR$70,F$75-$D78+2,FALSE),IF(F$75&gt;($E$15+1),0,0)))))*IF($E$72&lt;&gt;0,0,1)</f>
        <v>0</v>
      </c>
      <c r="G78" s="294">
        <f ca="1">IF(G$75&lt;$D78,0,IF(G$75=$D78,(OFFSET($D$8,0,OFFSET($D$75,$D78,0)))*VLOOKUP($E$15,$D$63:$AR$70,G$75-$D78+2,FALSE),IF(AND(G$75&gt;$D78,(G$75-$D78+1)&lt;=$E$15),(OFFSET($D$8,0,OFFSET($D$75,$D78,0)))*VLOOKUP($E$15,$D$63:$AR$70,G$75-$D78+2,FALSE),IF((G$75-$D78+1)=$E$15+1,(OFFSET($D$8,0,OFFSET($D$75,$D78,0)))*VLOOKUP($E$15,$D$63:$AR$70,G$75-$D78+2,FALSE),IF(G$75&gt;($E$15+1),0,0)))))*IF($G$72&lt;&gt;0,0,1)+($E$8*$G$72+(1-$G$72)*$E$8*VLOOKUP($E$15,$D$63:$AR$70,G$75-$D78+2,FALSE))*IF($G$72=0,0,1)</f>
        <v>0</v>
      </c>
      <c r="H78" s="294">
        <f t="shared" ref="H78:AR78" ca="1" si="17">IF(H$75&lt;$D78,0,IF(H$75=$D78,(OFFSET($D$8,0,OFFSET($D$75,$D78,0)))*VLOOKUP($E$15,$D$63:$AR$70,H$75-$D78+2,FALSE),IF(AND(H$75&gt;$D78,(H$75-$D78+1)&lt;=$E$15),(OFFSET($D$8,0,OFFSET($D$75,$D78,0)))*VLOOKUP($E$15,$D$63:$AR$70,H$75-$D78+2,FALSE),IF((H$75-$D78+1)=$E$15+1,(OFFSET($D$8,0,OFFSET($D$75,$D78,0)))*VLOOKUP($E$15,$D$63:$AR$70,H$75-$D78+2,FALSE),IF(H$75&gt;($E$15+1),0,0)))))*IF($G$72&lt;&gt;0,0,1)+((1-$G$72)*$E$8*VLOOKUP($E$15,$D$63:$AR$70,H$75-$D78+2,FALSE))*IF($G$72=0,0,1)</f>
        <v>0</v>
      </c>
      <c r="I78" s="294">
        <f t="shared" ca="1" si="17"/>
        <v>0</v>
      </c>
      <c r="J78" s="294">
        <f t="shared" ca="1" si="17"/>
        <v>0</v>
      </c>
      <c r="K78" s="294">
        <f t="shared" ca="1" si="17"/>
        <v>0</v>
      </c>
      <c r="L78" s="294">
        <f t="shared" ca="1" si="17"/>
        <v>0</v>
      </c>
      <c r="M78" s="294">
        <f t="shared" ca="1" si="17"/>
        <v>0</v>
      </c>
      <c r="N78" s="294">
        <f t="shared" ca="1" si="17"/>
        <v>0</v>
      </c>
      <c r="O78" s="294">
        <f t="shared" ca="1" si="17"/>
        <v>0</v>
      </c>
      <c r="P78" s="294">
        <f t="shared" ca="1" si="17"/>
        <v>0</v>
      </c>
      <c r="Q78" s="294">
        <f t="shared" ca="1" si="17"/>
        <v>0</v>
      </c>
      <c r="R78" s="294">
        <f t="shared" ca="1" si="17"/>
        <v>0</v>
      </c>
      <c r="S78" s="294">
        <f t="shared" ca="1" si="17"/>
        <v>0</v>
      </c>
      <c r="T78" s="294">
        <f t="shared" ca="1" si="17"/>
        <v>0</v>
      </c>
      <c r="U78" s="294">
        <f t="shared" ca="1" si="17"/>
        <v>0</v>
      </c>
      <c r="V78" s="294">
        <f t="shared" ca="1" si="17"/>
        <v>0</v>
      </c>
      <c r="W78" s="294">
        <f t="shared" ca="1" si="17"/>
        <v>0</v>
      </c>
      <c r="X78" s="294">
        <f t="shared" ca="1" si="17"/>
        <v>0</v>
      </c>
      <c r="Y78" s="294">
        <f t="shared" ca="1" si="17"/>
        <v>0</v>
      </c>
      <c r="Z78" s="294">
        <f t="shared" ca="1" si="17"/>
        <v>0</v>
      </c>
      <c r="AA78" s="294">
        <f t="shared" ca="1" si="17"/>
        <v>0</v>
      </c>
      <c r="AB78" s="294">
        <f t="shared" ca="1" si="17"/>
        <v>0</v>
      </c>
      <c r="AC78" s="294">
        <f t="shared" ca="1" si="17"/>
        <v>0</v>
      </c>
      <c r="AD78" s="294">
        <f t="shared" ca="1" si="17"/>
        <v>0</v>
      </c>
      <c r="AE78" s="294">
        <f t="shared" ca="1" si="17"/>
        <v>0</v>
      </c>
      <c r="AF78" s="294">
        <f t="shared" ca="1" si="17"/>
        <v>0</v>
      </c>
      <c r="AG78" s="294">
        <f t="shared" ca="1" si="17"/>
        <v>0</v>
      </c>
      <c r="AH78" s="294">
        <f t="shared" ca="1" si="17"/>
        <v>0</v>
      </c>
      <c r="AI78" s="294">
        <f t="shared" ca="1" si="17"/>
        <v>0</v>
      </c>
      <c r="AJ78" s="294">
        <f t="shared" ca="1" si="17"/>
        <v>0</v>
      </c>
      <c r="AK78" s="294">
        <f t="shared" ca="1" si="17"/>
        <v>0</v>
      </c>
      <c r="AL78" s="294">
        <f t="shared" ca="1" si="17"/>
        <v>0</v>
      </c>
      <c r="AM78" s="294">
        <f t="shared" ca="1" si="17"/>
        <v>0</v>
      </c>
      <c r="AN78" s="294">
        <f t="shared" ca="1" si="17"/>
        <v>0</v>
      </c>
      <c r="AO78" s="294">
        <f t="shared" ca="1" si="17"/>
        <v>0</v>
      </c>
      <c r="AP78" s="294">
        <f t="shared" ca="1" si="17"/>
        <v>0</v>
      </c>
      <c r="AQ78" s="294">
        <f t="shared" ca="1" si="17"/>
        <v>0</v>
      </c>
      <c r="AR78" s="294">
        <f t="shared" ca="1" si="17"/>
        <v>0</v>
      </c>
    </row>
    <row r="79" spans="4:44" x14ac:dyDescent="0.35">
      <c r="D79" s="87">
        <v>4</v>
      </c>
      <c r="E79" s="289">
        <f t="shared" ref="E79:N88" ca="1" si="18">IF(E$75&lt;$D79,0,IF(E$75=$D79,(OFFSET($D$8,0,OFFSET($D$75,$D79,0)))*VLOOKUP($E$15,$D$63:$AR$70,E$75-$D79+2,FALSE),IF(AND(E$75&gt;$D79,(E$75-$D79+1)&lt;=$E$15),(OFFSET($D$8,0,OFFSET($D$75,$D79,0)))*VLOOKUP($E$15,$D$63:$AR$70,E$75-$D79+2,FALSE),IF((E$75-$D79+1)=$E$15+1,(OFFSET($D$8,0,OFFSET($D$75,$D79,0)))*VLOOKUP($E$15,$D$63:$AR$70,E$75-$D79+2,FALSE),IF(E$75&gt;($E$15+1),0,0)))))</f>
        <v>0</v>
      </c>
      <c r="F79" s="289">
        <f t="shared" ca="1" si="18"/>
        <v>0</v>
      </c>
      <c r="G79" s="289">
        <f t="shared" ca="1" si="18"/>
        <v>0</v>
      </c>
      <c r="H79" s="289">
        <f t="shared" ca="1" si="18"/>
        <v>0</v>
      </c>
      <c r="I79" s="289">
        <f t="shared" ca="1" si="18"/>
        <v>0</v>
      </c>
      <c r="J79" s="289">
        <f t="shared" ca="1" si="18"/>
        <v>0</v>
      </c>
      <c r="K79" s="289">
        <f t="shared" ca="1" si="18"/>
        <v>0</v>
      </c>
      <c r="L79" s="289">
        <f t="shared" ca="1" si="18"/>
        <v>0</v>
      </c>
      <c r="M79" s="289">
        <f t="shared" ca="1" si="18"/>
        <v>0</v>
      </c>
      <c r="N79" s="289">
        <f t="shared" ca="1" si="18"/>
        <v>0</v>
      </c>
      <c r="O79" s="289">
        <f t="shared" ref="O79:X88" ca="1" si="19">IF(O$75&lt;$D79,0,IF(O$75=$D79,(OFFSET($D$8,0,OFFSET($D$75,$D79,0)))*VLOOKUP($E$15,$D$63:$AR$70,O$75-$D79+2,FALSE),IF(AND(O$75&gt;$D79,(O$75-$D79+1)&lt;=$E$15),(OFFSET($D$8,0,OFFSET($D$75,$D79,0)))*VLOOKUP($E$15,$D$63:$AR$70,O$75-$D79+2,FALSE),IF((O$75-$D79+1)=$E$15+1,(OFFSET($D$8,0,OFFSET($D$75,$D79,0)))*VLOOKUP($E$15,$D$63:$AR$70,O$75-$D79+2,FALSE),IF(O$75&gt;($E$15+1),0,0)))))</f>
        <v>0</v>
      </c>
      <c r="P79" s="289">
        <f t="shared" ca="1" si="19"/>
        <v>0</v>
      </c>
      <c r="Q79" s="289">
        <f t="shared" ca="1" si="19"/>
        <v>0</v>
      </c>
      <c r="R79" s="289">
        <f t="shared" ca="1" si="19"/>
        <v>0</v>
      </c>
      <c r="S79" s="289">
        <f t="shared" ca="1" si="19"/>
        <v>0</v>
      </c>
      <c r="T79" s="289">
        <f t="shared" ca="1" si="19"/>
        <v>0</v>
      </c>
      <c r="U79" s="289">
        <f t="shared" ca="1" si="19"/>
        <v>0</v>
      </c>
      <c r="V79" s="289">
        <f t="shared" ca="1" si="19"/>
        <v>0</v>
      </c>
      <c r="W79" s="289">
        <f t="shared" ca="1" si="19"/>
        <v>0</v>
      </c>
      <c r="X79" s="289">
        <f t="shared" ca="1" si="19"/>
        <v>0</v>
      </c>
      <c r="Y79" s="289">
        <f t="shared" ref="Y79:AH88" ca="1" si="20">IF(Y$75&lt;$D79,0,IF(Y$75=$D79,(OFFSET($D$8,0,OFFSET($D$75,$D79,0)))*VLOOKUP($E$15,$D$63:$AR$70,Y$75-$D79+2,FALSE),IF(AND(Y$75&gt;$D79,(Y$75-$D79+1)&lt;=$E$15),(OFFSET($D$8,0,OFFSET($D$75,$D79,0)))*VLOOKUP($E$15,$D$63:$AR$70,Y$75-$D79+2,FALSE),IF((Y$75-$D79+1)=$E$15+1,(OFFSET($D$8,0,OFFSET($D$75,$D79,0)))*VLOOKUP($E$15,$D$63:$AR$70,Y$75-$D79+2,FALSE),IF(Y$75&gt;($E$15+1),0,0)))))</f>
        <v>0</v>
      </c>
      <c r="Z79" s="289">
        <f t="shared" ca="1" si="20"/>
        <v>0</v>
      </c>
      <c r="AA79" s="289">
        <f t="shared" ca="1" si="20"/>
        <v>0</v>
      </c>
      <c r="AB79" s="289">
        <f t="shared" ca="1" si="20"/>
        <v>0</v>
      </c>
      <c r="AC79" s="289">
        <f t="shared" ca="1" si="20"/>
        <v>0</v>
      </c>
      <c r="AD79" s="289">
        <f t="shared" ca="1" si="20"/>
        <v>0</v>
      </c>
      <c r="AE79" s="289">
        <f t="shared" ca="1" si="20"/>
        <v>0</v>
      </c>
      <c r="AF79" s="289">
        <f t="shared" ca="1" si="20"/>
        <v>0</v>
      </c>
      <c r="AG79" s="289">
        <f t="shared" ca="1" si="20"/>
        <v>0</v>
      </c>
      <c r="AH79" s="289">
        <f t="shared" ca="1" si="20"/>
        <v>0</v>
      </c>
      <c r="AI79" s="289">
        <f t="shared" ref="AI79:AR88" ca="1" si="21">IF(AI$75&lt;$D79,0,IF(AI$75=$D79,(OFFSET($D$8,0,OFFSET($D$75,$D79,0)))*VLOOKUP($E$15,$D$63:$AR$70,AI$75-$D79+2,FALSE),IF(AND(AI$75&gt;$D79,(AI$75-$D79+1)&lt;=$E$15),(OFFSET($D$8,0,OFFSET($D$75,$D79,0)))*VLOOKUP($E$15,$D$63:$AR$70,AI$75-$D79+2,FALSE),IF((AI$75-$D79+1)=$E$15+1,(OFFSET($D$8,0,OFFSET($D$75,$D79,0)))*VLOOKUP($E$15,$D$63:$AR$70,AI$75-$D79+2,FALSE),IF(AI$75&gt;($E$15+1),0,0)))))</f>
        <v>0</v>
      </c>
      <c r="AJ79" s="289">
        <f t="shared" ca="1" si="21"/>
        <v>0</v>
      </c>
      <c r="AK79" s="289">
        <f t="shared" ca="1" si="21"/>
        <v>0</v>
      </c>
      <c r="AL79" s="289">
        <f t="shared" ca="1" si="21"/>
        <v>0</v>
      </c>
      <c r="AM79" s="289">
        <f t="shared" ca="1" si="21"/>
        <v>0</v>
      </c>
      <c r="AN79" s="289">
        <f t="shared" ca="1" si="21"/>
        <v>0</v>
      </c>
      <c r="AO79" s="289">
        <f t="shared" ca="1" si="21"/>
        <v>0</v>
      </c>
      <c r="AP79" s="289">
        <f t="shared" ca="1" si="21"/>
        <v>0</v>
      </c>
      <c r="AQ79" s="289">
        <f t="shared" ca="1" si="21"/>
        <v>0</v>
      </c>
      <c r="AR79" s="289">
        <f t="shared" ca="1" si="21"/>
        <v>0</v>
      </c>
    </row>
    <row r="80" spans="4:44" x14ac:dyDescent="0.35">
      <c r="D80" s="87">
        <v>5</v>
      </c>
      <c r="E80" s="289">
        <f t="shared" ca="1" si="18"/>
        <v>0</v>
      </c>
      <c r="F80" s="289">
        <f t="shared" ca="1" si="18"/>
        <v>0</v>
      </c>
      <c r="G80" s="289">
        <f t="shared" ca="1" si="18"/>
        <v>0</v>
      </c>
      <c r="H80" s="289">
        <f t="shared" ca="1" si="18"/>
        <v>0</v>
      </c>
      <c r="I80" s="289">
        <f t="shared" ca="1" si="18"/>
        <v>0</v>
      </c>
      <c r="J80" s="289">
        <f t="shared" ca="1" si="18"/>
        <v>0</v>
      </c>
      <c r="K80" s="289">
        <f t="shared" ca="1" si="18"/>
        <v>0</v>
      </c>
      <c r="L80" s="289">
        <f t="shared" ca="1" si="18"/>
        <v>0</v>
      </c>
      <c r="M80" s="289">
        <f t="shared" ca="1" si="18"/>
        <v>0</v>
      </c>
      <c r="N80" s="289">
        <f t="shared" ca="1" si="18"/>
        <v>0</v>
      </c>
      <c r="O80" s="289">
        <f t="shared" ca="1" si="19"/>
        <v>0</v>
      </c>
      <c r="P80" s="289">
        <f t="shared" ca="1" si="19"/>
        <v>0</v>
      </c>
      <c r="Q80" s="289">
        <f t="shared" ca="1" si="19"/>
        <v>0</v>
      </c>
      <c r="R80" s="289">
        <f t="shared" ca="1" si="19"/>
        <v>0</v>
      </c>
      <c r="S80" s="289">
        <f t="shared" ca="1" si="19"/>
        <v>0</v>
      </c>
      <c r="T80" s="289">
        <f t="shared" ca="1" si="19"/>
        <v>0</v>
      </c>
      <c r="U80" s="289">
        <f t="shared" ca="1" si="19"/>
        <v>0</v>
      </c>
      <c r="V80" s="289">
        <f t="shared" ca="1" si="19"/>
        <v>0</v>
      </c>
      <c r="W80" s="289">
        <f t="shared" ca="1" si="19"/>
        <v>0</v>
      </c>
      <c r="X80" s="289">
        <f t="shared" ca="1" si="19"/>
        <v>0</v>
      </c>
      <c r="Y80" s="289">
        <f t="shared" ca="1" si="20"/>
        <v>0</v>
      </c>
      <c r="Z80" s="289">
        <f t="shared" ca="1" si="20"/>
        <v>0</v>
      </c>
      <c r="AA80" s="289">
        <f t="shared" ca="1" si="20"/>
        <v>0</v>
      </c>
      <c r="AB80" s="289">
        <f t="shared" ca="1" si="20"/>
        <v>0</v>
      </c>
      <c r="AC80" s="289">
        <f t="shared" ca="1" si="20"/>
        <v>0</v>
      </c>
      <c r="AD80" s="289">
        <f t="shared" ca="1" si="20"/>
        <v>0</v>
      </c>
      <c r="AE80" s="289">
        <f t="shared" ca="1" si="20"/>
        <v>0</v>
      </c>
      <c r="AF80" s="289">
        <f t="shared" ca="1" si="20"/>
        <v>0</v>
      </c>
      <c r="AG80" s="289">
        <f t="shared" ca="1" si="20"/>
        <v>0</v>
      </c>
      <c r="AH80" s="289">
        <f t="shared" ca="1" si="20"/>
        <v>0</v>
      </c>
      <c r="AI80" s="289">
        <f t="shared" ca="1" si="21"/>
        <v>0</v>
      </c>
      <c r="AJ80" s="289">
        <f t="shared" ca="1" si="21"/>
        <v>0</v>
      </c>
      <c r="AK80" s="289">
        <f t="shared" ca="1" si="21"/>
        <v>0</v>
      </c>
      <c r="AL80" s="289">
        <f t="shared" ca="1" si="21"/>
        <v>0</v>
      </c>
      <c r="AM80" s="289">
        <f t="shared" ca="1" si="21"/>
        <v>0</v>
      </c>
      <c r="AN80" s="289">
        <f t="shared" ca="1" si="21"/>
        <v>0</v>
      </c>
      <c r="AO80" s="289">
        <f t="shared" ca="1" si="21"/>
        <v>0</v>
      </c>
      <c r="AP80" s="289">
        <f t="shared" ca="1" si="21"/>
        <v>0</v>
      </c>
      <c r="AQ80" s="289">
        <f t="shared" ca="1" si="21"/>
        <v>0</v>
      </c>
      <c r="AR80" s="289">
        <f t="shared" ca="1" si="21"/>
        <v>0</v>
      </c>
    </row>
    <row r="81" spans="4:44" x14ac:dyDescent="0.35">
      <c r="D81" s="87">
        <v>6</v>
      </c>
      <c r="E81" s="289">
        <f t="shared" ca="1" si="18"/>
        <v>0</v>
      </c>
      <c r="F81" s="289">
        <f t="shared" ca="1" si="18"/>
        <v>0</v>
      </c>
      <c r="G81" s="289">
        <f t="shared" ca="1" si="18"/>
        <v>0</v>
      </c>
      <c r="H81" s="289">
        <f t="shared" ca="1" si="18"/>
        <v>0</v>
      </c>
      <c r="I81" s="289">
        <f t="shared" ca="1" si="18"/>
        <v>0</v>
      </c>
      <c r="J81" s="289">
        <f t="shared" ca="1" si="18"/>
        <v>0</v>
      </c>
      <c r="K81" s="289">
        <f t="shared" ca="1" si="18"/>
        <v>0</v>
      </c>
      <c r="L81" s="289">
        <f t="shared" ca="1" si="18"/>
        <v>0</v>
      </c>
      <c r="M81" s="289">
        <f t="shared" ca="1" si="18"/>
        <v>0</v>
      </c>
      <c r="N81" s="289">
        <f t="shared" ca="1" si="18"/>
        <v>0</v>
      </c>
      <c r="O81" s="289">
        <f t="shared" ca="1" si="19"/>
        <v>0</v>
      </c>
      <c r="P81" s="289">
        <f t="shared" ca="1" si="19"/>
        <v>0</v>
      </c>
      <c r="Q81" s="289">
        <f t="shared" ca="1" si="19"/>
        <v>0</v>
      </c>
      <c r="R81" s="289">
        <f t="shared" ca="1" si="19"/>
        <v>0</v>
      </c>
      <c r="S81" s="289">
        <f t="shared" ca="1" si="19"/>
        <v>0</v>
      </c>
      <c r="T81" s="289">
        <f t="shared" ca="1" si="19"/>
        <v>0</v>
      </c>
      <c r="U81" s="289">
        <f t="shared" ca="1" si="19"/>
        <v>0</v>
      </c>
      <c r="V81" s="289">
        <f t="shared" ca="1" si="19"/>
        <v>0</v>
      </c>
      <c r="W81" s="289">
        <f t="shared" ca="1" si="19"/>
        <v>0</v>
      </c>
      <c r="X81" s="289">
        <f t="shared" ca="1" si="19"/>
        <v>0</v>
      </c>
      <c r="Y81" s="289">
        <f t="shared" ca="1" si="20"/>
        <v>0</v>
      </c>
      <c r="Z81" s="289">
        <f t="shared" ca="1" si="20"/>
        <v>0</v>
      </c>
      <c r="AA81" s="289">
        <f t="shared" ca="1" si="20"/>
        <v>0</v>
      </c>
      <c r="AB81" s="289">
        <f t="shared" ca="1" si="20"/>
        <v>0</v>
      </c>
      <c r="AC81" s="289">
        <f t="shared" ca="1" si="20"/>
        <v>0</v>
      </c>
      <c r="AD81" s="289">
        <f t="shared" ca="1" si="20"/>
        <v>0</v>
      </c>
      <c r="AE81" s="289">
        <f t="shared" ca="1" si="20"/>
        <v>0</v>
      </c>
      <c r="AF81" s="289">
        <f t="shared" ca="1" si="20"/>
        <v>0</v>
      </c>
      <c r="AG81" s="289">
        <f t="shared" ca="1" si="20"/>
        <v>0</v>
      </c>
      <c r="AH81" s="289">
        <f t="shared" ca="1" si="20"/>
        <v>0</v>
      </c>
      <c r="AI81" s="289">
        <f t="shared" ca="1" si="21"/>
        <v>0</v>
      </c>
      <c r="AJ81" s="289">
        <f t="shared" ca="1" si="21"/>
        <v>0</v>
      </c>
      <c r="AK81" s="289">
        <f t="shared" ca="1" si="21"/>
        <v>0</v>
      </c>
      <c r="AL81" s="289">
        <f t="shared" ca="1" si="21"/>
        <v>0</v>
      </c>
      <c r="AM81" s="289">
        <f t="shared" ca="1" si="21"/>
        <v>0</v>
      </c>
      <c r="AN81" s="289">
        <f t="shared" ca="1" si="21"/>
        <v>0</v>
      </c>
      <c r="AO81" s="289">
        <f t="shared" ca="1" si="21"/>
        <v>0</v>
      </c>
      <c r="AP81" s="289">
        <f t="shared" ca="1" si="21"/>
        <v>0</v>
      </c>
      <c r="AQ81" s="289">
        <f t="shared" ca="1" si="21"/>
        <v>0</v>
      </c>
      <c r="AR81" s="289">
        <f t="shared" ca="1" si="21"/>
        <v>0</v>
      </c>
    </row>
    <row r="82" spans="4:44" x14ac:dyDescent="0.35">
      <c r="D82" s="87">
        <v>7</v>
      </c>
      <c r="E82" s="289">
        <f t="shared" ca="1" si="18"/>
        <v>0</v>
      </c>
      <c r="F82" s="289">
        <f t="shared" ca="1" si="18"/>
        <v>0</v>
      </c>
      <c r="G82" s="289">
        <f t="shared" ca="1" si="18"/>
        <v>0</v>
      </c>
      <c r="H82" s="289">
        <f t="shared" ca="1" si="18"/>
        <v>0</v>
      </c>
      <c r="I82" s="289">
        <f t="shared" ca="1" si="18"/>
        <v>0</v>
      </c>
      <c r="J82" s="289">
        <f t="shared" ca="1" si="18"/>
        <v>0</v>
      </c>
      <c r="K82" s="289">
        <f t="shared" ca="1" si="18"/>
        <v>0</v>
      </c>
      <c r="L82" s="289">
        <f t="shared" ca="1" si="18"/>
        <v>0</v>
      </c>
      <c r="M82" s="289">
        <f t="shared" ca="1" si="18"/>
        <v>0</v>
      </c>
      <c r="N82" s="289">
        <f t="shared" ca="1" si="18"/>
        <v>0</v>
      </c>
      <c r="O82" s="289">
        <f t="shared" ca="1" si="19"/>
        <v>0</v>
      </c>
      <c r="P82" s="289">
        <f t="shared" ca="1" si="19"/>
        <v>0</v>
      </c>
      <c r="Q82" s="289">
        <f t="shared" ca="1" si="19"/>
        <v>0</v>
      </c>
      <c r="R82" s="289">
        <f t="shared" ca="1" si="19"/>
        <v>0</v>
      </c>
      <c r="S82" s="289">
        <f t="shared" ca="1" si="19"/>
        <v>0</v>
      </c>
      <c r="T82" s="289">
        <f t="shared" ca="1" si="19"/>
        <v>0</v>
      </c>
      <c r="U82" s="289">
        <f t="shared" ca="1" si="19"/>
        <v>0</v>
      </c>
      <c r="V82" s="289">
        <f t="shared" ca="1" si="19"/>
        <v>0</v>
      </c>
      <c r="W82" s="289">
        <f t="shared" ca="1" si="19"/>
        <v>0</v>
      </c>
      <c r="X82" s="289">
        <f t="shared" ca="1" si="19"/>
        <v>0</v>
      </c>
      <c r="Y82" s="289">
        <f t="shared" ca="1" si="20"/>
        <v>0</v>
      </c>
      <c r="Z82" s="289">
        <f t="shared" ca="1" si="20"/>
        <v>0</v>
      </c>
      <c r="AA82" s="289">
        <f t="shared" ca="1" si="20"/>
        <v>0</v>
      </c>
      <c r="AB82" s="289">
        <f t="shared" ca="1" si="20"/>
        <v>0</v>
      </c>
      <c r="AC82" s="289">
        <f t="shared" ca="1" si="20"/>
        <v>0</v>
      </c>
      <c r="AD82" s="289">
        <f t="shared" ca="1" si="20"/>
        <v>0</v>
      </c>
      <c r="AE82" s="289">
        <f t="shared" ca="1" si="20"/>
        <v>0</v>
      </c>
      <c r="AF82" s="289">
        <f t="shared" ca="1" si="20"/>
        <v>0</v>
      </c>
      <c r="AG82" s="289">
        <f t="shared" ca="1" si="20"/>
        <v>0</v>
      </c>
      <c r="AH82" s="289">
        <f t="shared" ca="1" si="20"/>
        <v>0</v>
      </c>
      <c r="AI82" s="289">
        <f t="shared" ca="1" si="21"/>
        <v>0</v>
      </c>
      <c r="AJ82" s="289">
        <f t="shared" ca="1" si="21"/>
        <v>0</v>
      </c>
      <c r="AK82" s="289">
        <f t="shared" ca="1" si="21"/>
        <v>0</v>
      </c>
      <c r="AL82" s="289">
        <f t="shared" ca="1" si="21"/>
        <v>0</v>
      </c>
      <c r="AM82" s="289">
        <f t="shared" ca="1" si="21"/>
        <v>0</v>
      </c>
      <c r="AN82" s="289">
        <f t="shared" ca="1" si="21"/>
        <v>0</v>
      </c>
      <c r="AO82" s="289">
        <f t="shared" ca="1" si="21"/>
        <v>0</v>
      </c>
      <c r="AP82" s="289">
        <f t="shared" ca="1" si="21"/>
        <v>0</v>
      </c>
      <c r="AQ82" s="289">
        <f t="shared" ca="1" si="21"/>
        <v>0</v>
      </c>
      <c r="AR82" s="289">
        <f t="shared" ca="1" si="21"/>
        <v>0</v>
      </c>
    </row>
    <row r="83" spans="4:44" x14ac:dyDescent="0.35">
      <c r="D83" s="87">
        <v>8</v>
      </c>
      <c r="E83" s="289">
        <f t="shared" ca="1" si="18"/>
        <v>0</v>
      </c>
      <c r="F83" s="289">
        <f t="shared" ca="1" si="18"/>
        <v>0</v>
      </c>
      <c r="G83" s="289">
        <f t="shared" ca="1" si="18"/>
        <v>0</v>
      </c>
      <c r="H83" s="289">
        <f t="shared" ca="1" si="18"/>
        <v>0</v>
      </c>
      <c r="I83" s="289">
        <f t="shared" ca="1" si="18"/>
        <v>0</v>
      </c>
      <c r="J83" s="289">
        <f t="shared" ca="1" si="18"/>
        <v>0</v>
      </c>
      <c r="K83" s="289">
        <f t="shared" ca="1" si="18"/>
        <v>0</v>
      </c>
      <c r="L83" s="289">
        <f t="shared" ca="1" si="18"/>
        <v>0</v>
      </c>
      <c r="M83" s="289">
        <f t="shared" ca="1" si="18"/>
        <v>0</v>
      </c>
      <c r="N83" s="289">
        <f t="shared" ca="1" si="18"/>
        <v>0</v>
      </c>
      <c r="O83" s="289">
        <f t="shared" ca="1" si="19"/>
        <v>0</v>
      </c>
      <c r="P83" s="289">
        <f t="shared" ca="1" si="19"/>
        <v>0</v>
      </c>
      <c r="Q83" s="289">
        <f t="shared" ca="1" si="19"/>
        <v>0</v>
      </c>
      <c r="R83" s="289">
        <f t="shared" ca="1" si="19"/>
        <v>0</v>
      </c>
      <c r="S83" s="289">
        <f t="shared" ca="1" si="19"/>
        <v>0</v>
      </c>
      <c r="T83" s="289">
        <f t="shared" ca="1" si="19"/>
        <v>0</v>
      </c>
      <c r="U83" s="289">
        <f t="shared" ca="1" si="19"/>
        <v>0</v>
      </c>
      <c r="V83" s="289">
        <f t="shared" ca="1" si="19"/>
        <v>0</v>
      </c>
      <c r="W83" s="289">
        <f t="shared" ca="1" si="19"/>
        <v>0</v>
      </c>
      <c r="X83" s="289">
        <f t="shared" ca="1" si="19"/>
        <v>0</v>
      </c>
      <c r="Y83" s="289">
        <f t="shared" ca="1" si="20"/>
        <v>0</v>
      </c>
      <c r="Z83" s="289">
        <f t="shared" ca="1" si="20"/>
        <v>0</v>
      </c>
      <c r="AA83" s="289">
        <f t="shared" ca="1" si="20"/>
        <v>0</v>
      </c>
      <c r="AB83" s="289">
        <f t="shared" ca="1" si="20"/>
        <v>0</v>
      </c>
      <c r="AC83" s="289">
        <f t="shared" ca="1" si="20"/>
        <v>0</v>
      </c>
      <c r="AD83" s="289">
        <f t="shared" ca="1" si="20"/>
        <v>0</v>
      </c>
      <c r="AE83" s="289">
        <f t="shared" ca="1" si="20"/>
        <v>0</v>
      </c>
      <c r="AF83" s="289">
        <f t="shared" ca="1" si="20"/>
        <v>0</v>
      </c>
      <c r="AG83" s="289">
        <f t="shared" ca="1" si="20"/>
        <v>0</v>
      </c>
      <c r="AH83" s="289">
        <f t="shared" ca="1" si="20"/>
        <v>0</v>
      </c>
      <c r="AI83" s="289">
        <f t="shared" ca="1" si="21"/>
        <v>0</v>
      </c>
      <c r="AJ83" s="289">
        <f t="shared" ca="1" si="21"/>
        <v>0</v>
      </c>
      <c r="AK83" s="289">
        <f t="shared" ca="1" si="21"/>
        <v>0</v>
      </c>
      <c r="AL83" s="289">
        <f t="shared" ca="1" si="21"/>
        <v>0</v>
      </c>
      <c r="AM83" s="289">
        <f t="shared" ca="1" si="21"/>
        <v>0</v>
      </c>
      <c r="AN83" s="289">
        <f t="shared" ca="1" si="21"/>
        <v>0</v>
      </c>
      <c r="AO83" s="289">
        <f t="shared" ca="1" si="21"/>
        <v>0</v>
      </c>
      <c r="AP83" s="289">
        <f t="shared" ca="1" si="21"/>
        <v>0</v>
      </c>
      <c r="AQ83" s="289">
        <f t="shared" ca="1" si="21"/>
        <v>0</v>
      </c>
      <c r="AR83" s="289">
        <f t="shared" ca="1" si="21"/>
        <v>0</v>
      </c>
    </row>
    <row r="84" spans="4:44" x14ac:dyDescent="0.35">
      <c r="D84" s="87">
        <v>9</v>
      </c>
      <c r="E84" s="289">
        <f t="shared" ca="1" si="18"/>
        <v>0</v>
      </c>
      <c r="F84" s="289">
        <f t="shared" ca="1" si="18"/>
        <v>0</v>
      </c>
      <c r="G84" s="289">
        <f t="shared" ca="1" si="18"/>
        <v>0</v>
      </c>
      <c r="H84" s="289">
        <f t="shared" ca="1" si="18"/>
        <v>0</v>
      </c>
      <c r="I84" s="289">
        <f t="shared" ca="1" si="18"/>
        <v>0</v>
      </c>
      <c r="J84" s="289">
        <f t="shared" ca="1" si="18"/>
        <v>0</v>
      </c>
      <c r="K84" s="289">
        <f t="shared" ca="1" si="18"/>
        <v>0</v>
      </c>
      <c r="L84" s="289">
        <f t="shared" ca="1" si="18"/>
        <v>0</v>
      </c>
      <c r="M84" s="289">
        <f t="shared" ca="1" si="18"/>
        <v>0</v>
      </c>
      <c r="N84" s="289">
        <f t="shared" ca="1" si="18"/>
        <v>0</v>
      </c>
      <c r="O84" s="289">
        <f t="shared" ca="1" si="19"/>
        <v>0</v>
      </c>
      <c r="P84" s="289">
        <f t="shared" ca="1" si="19"/>
        <v>0</v>
      </c>
      <c r="Q84" s="289">
        <f t="shared" ca="1" si="19"/>
        <v>0</v>
      </c>
      <c r="R84" s="289">
        <f t="shared" ca="1" si="19"/>
        <v>0</v>
      </c>
      <c r="S84" s="289">
        <f t="shared" ca="1" si="19"/>
        <v>0</v>
      </c>
      <c r="T84" s="289">
        <f t="shared" ca="1" si="19"/>
        <v>0</v>
      </c>
      <c r="U84" s="289">
        <f t="shared" ca="1" si="19"/>
        <v>0</v>
      </c>
      <c r="V84" s="289">
        <f t="shared" ca="1" si="19"/>
        <v>0</v>
      </c>
      <c r="W84" s="289">
        <f t="shared" ca="1" si="19"/>
        <v>0</v>
      </c>
      <c r="X84" s="289">
        <f t="shared" ca="1" si="19"/>
        <v>0</v>
      </c>
      <c r="Y84" s="289">
        <f t="shared" ca="1" si="20"/>
        <v>0</v>
      </c>
      <c r="Z84" s="289">
        <f t="shared" ca="1" si="20"/>
        <v>0</v>
      </c>
      <c r="AA84" s="289">
        <f t="shared" ca="1" si="20"/>
        <v>0</v>
      </c>
      <c r="AB84" s="289">
        <f t="shared" ca="1" si="20"/>
        <v>0</v>
      </c>
      <c r="AC84" s="289">
        <f t="shared" ca="1" si="20"/>
        <v>0</v>
      </c>
      <c r="AD84" s="289">
        <f t="shared" ca="1" si="20"/>
        <v>0</v>
      </c>
      <c r="AE84" s="289">
        <f t="shared" ca="1" si="20"/>
        <v>0</v>
      </c>
      <c r="AF84" s="289">
        <f t="shared" ca="1" si="20"/>
        <v>0</v>
      </c>
      <c r="AG84" s="289">
        <f t="shared" ca="1" si="20"/>
        <v>0</v>
      </c>
      <c r="AH84" s="289">
        <f t="shared" ca="1" si="20"/>
        <v>0</v>
      </c>
      <c r="AI84" s="289">
        <f t="shared" ca="1" si="21"/>
        <v>0</v>
      </c>
      <c r="AJ84" s="289">
        <f t="shared" ca="1" si="21"/>
        <v>0</v>
      </c>
      <c r="AK84" s="289">
        <f t="shared" ca="1" si="21"/>
        <v>0</v>
      </c>
      <c r="AL84" s="289">
        <f t="shared" ca="1" si="21"/>
        <v>0</v>
      </c>
      <c r="AM84" s="289">
        <f t="shared" ca="1" si="21"/>
        <v>0</v>
      </c>
      <c r="AN84" s="289">
        <f t="shared" ca="1" si="21"/>
        <v>0</v>
      </c>
      <c r="AO84" s="289">
        <f t="shared" ca="1" si="21"/>
        <v>0</v>
      </c>
      <c r="AP84" s="289">
        <f t="shared" ca="1" si="21"/>
        <v>0</v>
      </c>
      <c r="AQ84" s="289">
        <f t="shared" ca="1" si="21"/>
        <v>0</v>
      </c>
      <c r="AR84" s="289">
        <f t="shared" ca="1" si="21"/>
        <v>0</v>
      </c>
    </row>
    <row r="85" spans="4:44" x14ac:dyDescent="0.35">
      <c r="D85" s="87">
        <v>10</v>
      </c>
      <c r="E85" s="289">
        <f t="shared" ca="1" si="18"/>
        <v>0</v>
      </c>
      <c r="F85" s="289">
        <f t="shared" ca="1" si="18"/>
        <v>0</v>
      </c>
      <c r="G85" s="289">
        <f t="shared" ca="1" si="18"/>
        <v>0</v>
      </c>
      <c r="H85" s="289">
        <f t="shared" ca="1" si="18"/>
        <v>0</v>
      </c>
      <c r="I85" s="289">
        <f t="shared" ca="1" si="18"/>
        <v>0</v>
      </c>
      <c r="J85" s="289">
        <f t="shared" ca="1" si="18"/>
        <v>0</v>
      </c>
      <c r="K85" s="289">
        <f t="shared" ca="1" si="18"/>
        <v>0</v>
      </c>
      <c r="L85" s="289">
        <f t="shared" ca="1" si="18"/>
        <v>0</v>
      </c>
      <c r="M85" s="289">
        <f t="shared" ca="1" si="18"/>
        <v>0</v>
      </c>
      <c r="N85" s="289">
        <f t="shared" ca="1" si="18"/>
        <v>0</v>
      </c>
      <c r="O85" s="289">
        <f t="shared" ca="1" si="19"/>
        <v>0</v>
      </c>
      <c r="P85" s="289">
        <f t="shared" ca="1" si="19"/>
        <v>0</v>
      </c>
      <c r="Q85" s="289">
        <f t="shared" ca="1" si="19"/>
        <v>0</v>
      </c>
      <c r="R85" s="289">
        <f t="shared" ca="1" si="19"/>
        <v>0</v>
      </c>
      <c r="S85" s="289">
        <f t="shared" ca="1" si="19"/>
        <v>0</v>
      </c>
      <c r="T85" s="289">
        <f t="shared" ca="1" si="19"/>
        <v>0</v>
      </c>
      <c r="U85" s="289">
        <f t="shared" ca="1" si="19"/>
        <v>0</v>
      </c>
      <c r="V85" s="289">
        <f t="shared" ca="1" si="19"/>
        <v>0</v>
      </c>
      <c r="W85" s="289">
        <f t="shared" ca="1" si="19"/>
        <v>0</v>
      </c>
      <c r="X85" s="289">
        <f t="shared" ca="1" si="19"/>
        <v>0</v>
      </c>
      <c r="Y85" s="289">
        <f t="shared" ca="1" si="20"/>
        <v>0</v>
      </c>
      <c r="Z85" s="289">
        <f t="shared" ca="1" si="20"/>
        <v>0</v>
      </c>
      <c r="AA85" s="289">
        <f t="shared" ca="1" si="20"/>
        <v>0</v>
      </c>
      <c r="AB85" s="289">
        <f t="shared" ca="1" si="20"/>
        <v>0</v>
      </c>
      <c r="AC85" s="289">
        <f t="shared" ca="1" si="20"/>
        <v>0</v>
      </c>
      <c r="AD85" s="289">
        <f t="shared" ca="1" si="20"/>
        <v>0</v>
      </c>
      <c r="AE85" s="289">
        <f t="shared" ca="1" si="20"/>
        <v>0</v>
      </c>
      <c r="AF85" s="289">
        <f t="shared" ca="1" si="20"/>
        <v>0</v>
      </c>
      <c r="AG85" s="289">
        <f t="shared" ca="1" si="20"/>
        <v>0</v>
      </c>
      <c r="AH85" s="289">
        <f t="shared" ca="1" si="20"/>
        <v>0</v>
      </c>
      <c r="AI85" s="289">
        <f t="shared" ca="1" si="21"/>
        <v>0</v>
      </c>
      <c r="AJ85" s="289">
        <f t="shared" ca="1" si="21"/>
        <v>0</v>
      </c>
      <c r="AK85" s="289">
        <f t="shared" ca="1" si="21"/>
        <v>0</v>
      </c>
      <c r="AL85" s="289">
        <f t="shared" ca="1" si="21"/>
        <v>0</v>
      </c>
      <c r="AM85" s="289">
        <f t="shared" ca="1" si="21"/>
        <v>0</v>
      </c>
      <c r="AN85" s="289">
        <f t="shared" ca="1" si="21"/>
        <v>0</v>
      </c>
      <c r="AO85" s="289">
        <f t="shared" ca="1" si="21"/>
        <v>0</v>
      </c>
      <c r="AP85" s="289">
        <f t="shared" ca="1" si="21"/>
        <v>0</v>
      </c>
      <c r="AQ85" s="289">
        <f t="shared" ca="1" si="21"/>
        <v>0</v>
      </c>
      <c r="AR85" s="289">
        <f t="shared" ca="1" si="21"/>
        <v>0</v>
      </c>
    </row>
    <row r="86" spans="4:44" x14ac:dyDescent="0.35">
      <c r="D86" s="87">
        <v>11</v>
      </c>
      <c r="E86" s="289">
        <f t="shared" ca="1" si="18"/>
        <v>0</v>
      </c>
      <c r="F86" s="289">
        <f t="shared" ca="1" si="18"/>
        <v>0</v>
      </c>
      <c r="G86" s="289">
        <f t="shared" ca="1" si="18"/>
        <v>0</v>
      </c>
      <c r="H86" s="289">
        <f t="shared" ca="1" si="18"/>
        <v>0</v>
      </c>
      <c r="I86" s="289">
        <f t="shared" ca="1" si="18"/>
        <v>0</v>
      </c>
      <c r="J86" s="289">
        <f t="shared" ca="1" si="18"/>
        <v>0</v>
      </c>
      <c r="K86" s="289">
        <f t="shared" ca="1" si="18"/>
        <v>0</v>
      </c>
      <c r="L86" s="289">
        <f t="shared" ca="1" si="18"/>
        <v>0</v>
      </c>
      <c r="M86" s="289">
        <f t="shared" ca="1" si="18"/>
        <v>0</v>
      </c>
      <c r="N86" s="289">
        <f t="shared" ca="1" si="18"/>
        <v>0</v>
      </c>
      <c r="O86" s="289">
        <f t="shared" ca="1" si="19"/>
        <v>0</v>
      </c>
      <c r="P86" s="289">
        <f t="shared" ca="1" si="19"/>
        <v>0</v>
      </c>
      <c r="Q86" s="289">
        <f t="shared" ca="1" si="19"/>
        <v>0</v>
      </c>
      <c r="R86" s="289">
        <f t="shared" ca="1" si="19"/>
        <v>0</v>
      </c>
      <c r="S86" s="289">
        <f t="shared" ca="1" si="19"/>
        <v>0</v>
      </c>
      <c r="T86" s="289">
        <f t="shared" ca="1" si="19"/>
        <v>0</v>
      </c>
      <c r="U86" s="289">
        <f t="shared" ca="1" si="19"/>
        <v>0</v>
      </c>
      <c r="V86" s="289">
        <f t="shared" ca="1" si="19"/>
        <v>0</v>
      </c>
      <c r="W86" s="289">
        <f t="shared" ca="1" si="19"/>
        <v>0</v>
      </c>
      <c r="X86" s="289">
        <f t="shared" ca="1" si="19"/>
        <v>0</v>
      </c>
      <c r="Y86" s="289">
        <f t="shared" ca="1" si="20"/>
        <v>0</v>
      </c>
      <c r="Z86" s="289">
        <f t="shared" ca="1" si="20"/>
        <v>0</v>
      </c>
      <c r="AA86" s="289">
        <f t="shared" ca="1" si="20"/>
        <v>0</v>
      </c>
      <c r="AB86" s="289">
        <f t="shared" ca="1" si="20"/>
        <v>0</v>
      </c>
      <c r="AC86" s="289">
        <f t="shared" ca="1" si="20"/>
        <v>0</v>
      </c>
      <c r="AD86" s="289">
        <f t="shared" ca="1" si="20"/>
        <v>0</v>
      </c>
      <c r="AE86" s="289">
        <f t="shared" ca="1" si="20"/>
        <v>0</v>
      </c>
      <c r="AF86" s="289">
        <f t="shared" ca="1" si="20"/>
        <v>0</v>
      </c>
      <c r="AG86" s="289">
        <f t="shared" ca="1" si="20"/>
        <v>0</v>
      </c>
      <c r="AH86" s="289">
        <f t="shared" ca="1" si="20"/>
        <v>0</v>
      </c>
      <c r="AI86" s="289">
        <f t="shared" ca="1" si="21"/>
        <v>0</v>
      </c>
      <c r="AJ86" s="289">
        <f t="shared" ca="1" si="21"/>
        <v>0</v>
      </c>
      <c r="AK86" s="289">
        <f t="shared" ca="1" si="21"/>
        <v>0</v>
      </c>
      <c r="AL86" s="289">
        <f t="shared" ca="1" si="21"/>
        <v>0</v>
      </c>
      <c r="AM86" s="289">
        <f t="shared" ca="1" si="21"/>
        <v>0</v>
      </c>
      <c r="AN86" s="289">
        <f t="shared" ca="1" si="21"/>
        <v>0</v>
      </c>
      <c r="AO86" s="289">
        <f t="shared" ca="1" si="21"/>
        <v>0</v>
      </c>
      <c r="AP86" s="289">
        <f t="shared" ca="1" si="21"/>
        <v>0</v>
      </c>
      <c r="AQ86" s="289">
        <f t="shared" ca="1" si="21"/>
        <v>0</v>
      </c>
      <c r="AR86" s="289">
        <f t="shared" ca="1" si="21"/>
        <v>0</v>
      </c>
    </row>
    <row r="87" spans="4:44" x14ac:dyDescent="0.35">
      <c r="D87" s="87">
        <v>12</v>
      </c>
      <c r="E87" s="289">
        <f t="shared" ca="1" si="18"/>
        <v>0</v>
      </c>
      <c r="F87" s="289">
        <f t="shared" ca="1" si="18"/>
        <v>0</v>
      </c>
      <c r="G87" s="289">
        <f t="shared" ca="1" si="18"/>
        <v>0</v>
      </c>
      <c r="H87" s="289">
        <f t="shared" ca="1" si="18"/>
        <v>0</v>
      </c>
      <c r="I87" s="289">
        <f t="shared" ca="1" si="18"/>
        <v>0</v>
      </c>
      <c r="J87" s="289">
        <f t="shared" ca="1" si="18"/>
        <v>0</v>
      </c>
      <c r="K87" s="289">
        <f t="shared" ca="1" si="18"/>
        <v>0</v>
      </c>
      <c r="L87" s="289">
        <f t="shared" ca="1" si="18"/>
        <v>0</v>
      </c>
      <c r="M87" s="289">
        <f t="shared" ca="1" si="18"/>
        <v>0</v>
      </c>
      <c r="N87" s="289">
        <f t="shared" ca="1" si="18"/>
        <v>0</v>
      </c>
      <c r="O87" s="289">
        <f t="shared" ca="1" si="19"/>
        <v>0</v>
      </c>
      <c r="P87" s="289">
        <f t="shared" ca="1" si="19"/>
        <v>0</v>
      </c>
      <c r="Q87" s="289">
        <f t="shared" ca="1" si="19"/>
        <v>0</v>
      </c>
      <c r="R87" s="289">
        <f t="shared" ca="1" si="19"/>
        <v>0</v>
      </c>
      <c r="S87" s="289">
        <f t="shared" ca="1" si="19"/>
        <v>0</v>
      </c>
      <c r="T87" s="289">
        <f t="shared" ca="1" si="19"/>
        <v>0</v>
      </c>
      <c r="U87" s="289">
        <f t="shared" ca="1" si="19"/>
        <v>0</v>
      </c>
      <c r="V87" s="289">
        <f t="shared" ca="1" si="19"/>
        <v>0</v>
      </c>
      <c r="W87" s="289">
        <f t="shared" ca="1" si="19"/>
        <v>0</v>
      </c>
      <c r="X87" s="289">
        <f t="shared" ca="1" si="19"/>
        <v>0</v>
      </c>
      <c r="Y87" s="289">
        <f t="shared" ca="1" si="20"/>
        <v>0</v>
      </c>
      <c r="Z87" s="289">
        <f t="shared" ca="1" si="20"/>
        <v>0</v>
      </c>
      <c r="AA87" s="289">
        <f t="shared" ca="1" si="20"/>
        <v>0</v>
      </c>
      <c r="AB87" s="289">
        <f t="shared" ca="1" si="20"/>
        <v>0</v>
      </c>
      <c r="AC87" s="289">
        <f t="shared" ca="1" si="20"/>
        <v>0</v>
      </c>
      <c r="AD87" s="289">
        <f t="shared" ca="1" si="20"/>
        <v>0</v>
      </c>
      <c r="AE87" s="289">
        <f t="shared" ca="1" si="20"/>
        <v>0</v>
      </c>
      <c r="AF87" s="289">
        <f t="shared" ca="1" si="20"/>
        <v>0</v>
      </c>
      <c r="AG87" s="289">
        <f t="shared" ca="1" si="20"/>
        <v>0</v>
      </c>
      <c r="AH87" s="289">
        <f t="shared" ca="1" si="20"/>
        <v>0</v>
      </c>
      <c r="AI87" s="289">
        <f t="shared" ca="1" si="21"/>
        <v>0</v>
      </c>
      <c r="AJ87" s="289">
        <f t="shared" ca="1" si="21"/>
        <v>0</v>
      </c>
      <c r="AK87" s="289">
        <f t="shared" ca="1" si="21"/>
        <v>0</v>
      </c>
      <c r="AL87" s="289">
        <f t="shared" ca="1" si="21"/>
        <v>0</v>
      </c>
      <c r="AM87" s="289">
        <f t="shared" ca="1" si="21"/>
        <v>0</v>
      </c>
      <c r="AN87" s="289">
        <f t="shared" ca="1" si="21"/>
        <v>0</v>
      </c>
      <c r="AO87" s="289">
        <f t="shared" ca="1" si="21"/>
        <v>0</v>
      </c>
      <c r="AP87" s="289">
        <f t="shared" ca="1" si="21"/>
        <v>0</v>
      </c>
      <c r="AQ87" s="289">
        <f t="shared" ca="1" si="21"/>
        <v>0</v>
      </c>
      <c r="AR87" s="289">
        <f t="shared" ca="1" si="21"/>
        <v>0</v>
      </c>
    </row>
    <row r="88" spans="4:44" x14ac:dyDescent="0.35">
      <c r="D88" s="87">
        <v>13</v>
      </c>
      <c r="E88" s="289">
        <f t="shared" ca="1" si="18"/>
        <v>0</v>
      </c>
      <c r="F88" s="289">
        <f t="shared" ca="1" si="18"/>
        <v>0</v>
      </c>
      <c r="G88" s="289">
        <f t="shared" ca="1" si="18"/>
        <v>0</v>
      </c>
      <c r="H88" s="289">
        <f t="shared" ca="1" si="18"/>
        <v>0</v>
      </c>
      <c r="I88" s="289">
        <f t="shared" ca="1" si="18"/>
        <v>0</v>
      </c>
      <c r="J88" s="289">
        <f t="shared" ca="1" si="18"/>
        <v>0</v>
      </c>
      <c r="K88" s="289">
        <f t="shared" ca="1" si="18"/>
        <v>0</v>
      </c>
      <c r="L88" s="289">
        <f t="shared" ca="1" si="18"/>
        <v>0</v>
      </c>
      <c r="M88" s="289">
        <f t="shared" ca="1" si="18"/>
        <v>0</v>
      </c>
      <c r="N88" s="289">
        <f t="shared" ca="1" si="18"/>
        <v>0</v>
      </c>
      <c r="O88" s="289">
        <f t="shared" ca="1" si="19"/>
        <v>0</v>
      </c>
      <c r="P88" s="289">
        <f t="shared" ca="1" si="19"/>
        <v>0</v>
      </c>
      <c r="Q88" s="289">
        <f t="shared" ca="1" si="19"/>
        <v>0</v>
      </c>
      <c r="R88" s="289">
        <f t="shared" ca="1" si="19"/>
        <v>0</v>
      </c>
      <c r="S88" s="289">
        <f t="shared" ca="1" si="19"/>
        <v>0</v>
      </c>
      <c r="T88" s="289">
        <f t="shared" ca="1" si="19"/>
        <v>0</v>
      </c>
      <c r="U88" s="289">
        <f t="shared" ca="1" si="19"/>
        <v>0</v>
      </c>
      <c r="V88" s="289">
        <f t="shared" ca="1" si="19"/>
        <v>0</v>
      </c>
      <c r="W88" s="289">
        <f t="shared" ca="1" si="19"/>
        <v>0</v>
      </c>
      <c r="X88" s="289">
        <f t="shared" ca="1" si="19"/>
        <v>0</v>
      </c>
      <c r="Y88" s="289">
        <f t="shared" ca="1" si="20"/>
        <v>0</v>
      </c>
      <c r="Z88" s="289">
        <f t="shared" ca="1" si="20"/>
        <v>0</v>
      </c>
      <c r="AA88" s="289">
        <f t="shared" ca="1" si="20"/>
        <v>0</v>
      </c>
      <c r="AB88" s="289">
        <f t="shared" ca="1" si="20"/>
        <v>0</v>
      </c>
      <c r="AC88" s="289">
        <f t="shared" ca="1" si="20"/>
        <v>0</v>
      </c>
      <c r="AD88" s="289">
        <f t="shared" ca="1" si="20"/>
        <v>0</v>
      </c>
      <c r="AE88" s="289">
        <f t="shared" ca="1" si="20"/>
        <v>0</v>
      </c>
      <c r="AF88" s="289">
        <f t="shared" ca="1" si="20"/>
        <v>0</v>
      </c>
      <c r="AG88" s="289">
        <f t="shared" ca="1" si="20"/>
        <v>0</v>
      </c>
      <c r="AH88" s="289">
        <f t="shared" ca="1" si="20"/>
        <v>0</v>
      </c>
      <c r="AI88" s="289">
        <f t="shared" ca="1" si="21"/>
        <v>0</v>
      </c>
      <c r="AJ88" s="289">
        <f t="shared" ca="1" si="21"/>
        <v>0</v>
      </c>
      <c r="AK88" s="289">
        <f t="shared" ca="1" si="21"/>
        <v>0</v>
      </c>
      <c r="AL88" s="289">
        <f t="shared" ca="1" si="21"/>
        <v>0</v>
      </c>
      <c r="AM88" s="289">
        <f t="shared" ca="1" si="21"/>
        <v>0</v>
      </c>
      <c r="AN88" s="289">
        <f t="shared" ca="1" si="21"/>
        <v>0</v>
      </c>
      <c r="AO88" s="289">
        <f t="shared" ca="1" si="21"/>
        <v>0</v>
      </c>
      <c r="AP88" s="289">
        <f t="shared" ca="1" si="21"/>
        <v>0</v>
      </c>
      <c r="AQ88" s="289">
        <f t="shared" ca="1" si="21"/>
        <v>0</v>
      </c>
      <c r="AR88" s="289">
        <f t="shared" ca="1" si="21"/>
        <v>0</v>
      </c>
    </row>
    <row r="89" spans="4:44" x14ac:dyDescent="0.35">
      <c r="D89" s="87">
        <v>14</v>
      </c>
      <c r="E89" s="289">
        <f t="shared" ref="E89:N98" ca="1" si="22">IF(E$75&lt;$D89,0,IF(E$75=$D89,(OFFSET($D$8,0,OFFSET($D$75,$D89,0)))*VLOOKUP($E$15,$D$63:$AR$70,E$75-$D89+2,FALSE),IF(AND(E$75&gt;$D89,(E$75-$D89+1)&lt;=$E$15),(OFFSET($D$8,0,OFFSET($D$75,$D89,0)))*VLOOKUP($E$15,$D$63:$AR$70,E$75-$D89+2,FALSE),IF((E$75-$D89+1)=$E$15+1,(OFFSET($D$8,0,OFFSET($D$75,$D89,0)))*VLOOKUP($E$15,$D$63:$AR$70,E$75-$D89+2,FALSE),IF(E$75&gt;($E$15+1),0,0)))))</f>
        <v>0</v>
      </c>
      <c r="F89" s="289">
        <f t="shared" ca="1" si="22"/>
        <v>0</v>
      </c>
      <c r="G89" s="289">
        <f t="shared" ca="1" si="22"/>
        <v>0</v>
      </c>
      <c r="H89" s="289">
        <f t="shared" ca="1" si="22"/>
        <v>0</v>
      </c>
      <c r="I89" s="289">
        <f t="shared" ca="1" si="22"/>
        <v>0</v>
      </c>
      <c r="J89" s="289">
        <f t="shared" ca="1" si="22"/>
        <v>0</v>
      </c>
      <c r="K89" s="289">
        <f t="shared" ca="1" si="22"/>
        <v>0</v>
      </c>
      <c r="L89" s="289">
        <f t="shared" ca="1" si="22"/>
        <v>0</v>
      </c>
      <c r="M89" s="289">
        <f t="shared" ca="1" si="22"/>
        <v>0</v>
      </c>
      <c r="N89" s="289">
        <f t="shared" ca="1" si="22"/>
        <v>0</v>
      </c>
      <c r="O89" s="289">
        <f t="shared" ref="O89:X98" ca="1" si="23">IF(O$75&lt;$D89,0,IF(O$75=$D89,(OFFSET($D$8,0,OFFSET($D$75,$D89,0)))*VLOOKUP($E$15,$D$63:$AR$70,O$75-$D89+2,FALSE),IF(AND(O$75&gt;$D89,(O$75-$D89+1)&lt;=$E$15),(OFFSET($D$8,0,OFFSET($D$75,$D89,0)))*VLOOKUP($E$15,$D$63:$AR$70,O$75-$D89+2,FALSE),IF((O$75-$D89+1)=$E$15+1,(OFFSET($D$8,0,OFFSET($D$75,$D89,0)))*VLOOKUP($E$15,$D$63:$AR$70,O$75-$D89+2,FALSE),IF(O$75&gt;($E$15+1),0,0)))))</f>
        <v>0</v>
      </c>
      <c r="P89" s="289">
        <f t="shared" ca="1" si="23"/>
        <v>0</v>
      </c>
      <c r="Q89" s="289">
        <f t="shared" ca="1" si="23"/>
        <v>0</v>
      </c>
      <c r="R89" s="289">
        <f t="shared" ca="1" si="23"/>
        <v>0</v>
      </c>
      <c r="S89" s="289">
        <f t="shared" ca="1" si="23"/>
        <v>0</v>
      </c>
      <c r="T89" s="289">
        <f t="shared" ca="1" si="23"/>
        <v>0</v>
      </c>
      <c r="U89" s="289">
        <f t="shared" ca="1" si="23"/>
        <v>0</v>
      </c>
      <c r="V89" s="289">
        <f t="shared" ca="1" si="23"/>
        <v>0</v>
      </c>
      <c r="W89" s="289">
        <f t="shared" ca="1" si="23"/>
        <v>0</v>
      </c>
      <c r="X89" s="289">
        <f t="shared" ca="1" si="23"/>
        <v>0</v>
      </c>
      <c r="Y89" s="289">
        <f t="shared" ref="Y89:AH98" ca="1" si="24">IF(Y$75&lt;$D89,0,IF(Y$75=$D89,(OFFSET($D$8,0,OFFSET($D$75,$D89,0)))*VLOOKUP($E$15,$D$63:$AR$70,Y$75-$D89+2,FALSE),IF(AND(Y$75&gt;$D89,(Y$75-$D89+1)&lt;=$E$15),(OFFSET($D$8,0,OFFSET($D$75,$D89,0)))*VLOOKUP($E$15,$D$63:$AR$70,Y$75-$D89+2,FALSE),IF((Y$75-$D89+1)=$E$15+1,(OFFSET($D$8,0,OFFSET($D$75,$D89,0)))*VLOOKUP($E$15,$D$63:$AR$70,Y$75-$D89+2,FALSE),IF(Y$75&gt;($E$15+1),0,0)))))</f>
        <v>0</v>
      </c>
      <c r="Z89" s="289">
        <f t="shared" ca="1" si="24"/>
        <v>0</v>
      </c>
      <c r="AA89" s="289">
        <f t="shared" ca="1" si="24"/>
        <v>0</v>
      </c>
      <c r="AB89" s="289">
        <f t="shared" ca="1" si="24"/>
        <v>0</v>
      </c>
      <c r="AC89" s="289">
        <f t="shared" ca="1" si="24"/>
        <v>0</v>
      </c>
      <c r="AD89" s="289">
        <f t="shared" ca="1" si="24"/>
        <v>0</v>
      </c>
      <c r="AE89" s="289">
        <f t="shared" ca="1" si="24"/>
        <v>0</v>
      </c>
      <c r="AF89" s="289">
        <f t="shared" ca="1" si="24"/>
        <v>0</v>
      </c>
      <c r="AG89" s="289">
        <f t="shared" ca="1" si="24"/>
        <v>0</v>
      </c>
      <c r="AH89" s="289">
        <f t="shared" ca="1" si="24"/>
        <v>0</v>
      </c>
      <c r="AI89" s="289">
        <f t="shared" ref="AI89:AR98" ca="1" si="25">IF(AI$75&lt;$D89,0,IF(AI$75=$D89,(OFFSET($D$8,0,OFFSET($D$75,$D89,0)))*VLOOKUP($E$15,$D$63:$AR$70,AI$75-$D89+2,FALSE),IF(AND(AI$75&gt;$D89,(AI$75-$D89+1)&lt;=$E$15),(OFFSET($D$8,0,OFFSET($D$75,$D89,0)))*VLOOKUP($E$15,$D$63:$AR$70,AI$75-$D89+2,FALSE),IF((AI$75-$D89+1)=$E$15+1,(OFFSET($D$8,0,OFFSET($D$75,$D89,0)))*VLOOKUP($E$15,$D$63:$AR$70,AI$75-$D89+2,FALSE),IF(AI$75&gt;($E$15+1),0,0)))))</f>
        <v>0</v>
      </c>
      <c r="AJ89" s="289">
        <f t="shared" ca="1" si="25"/>
        <v>0</v>
      </c>
      <c r="AK89" s="289">
        <f t="shared" ca="1" si="25"/>
        <v>0</v>
      </c>
      <c r="AL89" s="289">
        <f t="shared" ca="1" si="25"/>
        <v>0</v>
      </c>
      <c r="AM89" s="289">
        <f t="shared" ca="1" si="25"/>
        <v>0</v>
      </c>
      <c r="AN89" s="289">
        <f t="shared" ca="1" si="25"/>
        <v>0</v>
      </c>
      <c r="AO89" s="289">
        <f t="shared" ca="1" si="25"/>
        <v>0</v>
      </c>
      <c r="AP89" s="289">
        <f t="shared" ca="1" si="25"/>
        <v>0</v>
      </c>
      <c r="AQ89" s="289">
        <f t="shared" ca="1" si="25"/>
        <v>0</v>
      </c>
      <c r="AR89" s="289">
        <f t="shared" ca="1" si="25"/>
        <v>0</v>
      </c>
    </row>
    <row r="90" spans="4:44" x14ac:dyDescent="0.35">
      <c r="D90" s="87">
        <v>15</v>
      </c>
      <c r="E90" s="289">
        <f t="shared" ca="1" si="22"/>
        <v>0</v>
      </c>
      <c r="F90" s="289">
        <f t="shared" ca="1" si="22"/>
        <v>0</v>
      </c>
      <c r="G90" s="289">
        <f t="shared" ca="1" si="22"/>
        <v>0</v>
      </c>
      <c r="H90" s="289">
        <f t="shared" ca="1" si="22"/>
        <v>0</v>
      </c>
      <c r="I90" s="289">
        <f t="shared" ca="1" si="22"/>
        <v>0</v>
      </c>
      <c r="J90" s="289">
        <f t="shared" ca="1" si="22"/>
        <v>0</v>
      </c>
      <c r="K90" s="289">
        <f t="shared" ca="1" si="22"/>
        <v>0</v>
      </c>
      <c r="L90" s="289">
        <f t="shared" ca="1" si="22"/>
        <v>0</v>
      </c>
      <c r="M90" s="289">
        <f t="shared" ca="1" si="22"/>
        <v>0</v>
      </c>
      <c r="N90" s="289">
        <f t="shared" ca="1" si="22"/>
        <v>0</v>
      </c>
      <c r="O90" s="289">
        <f t="shared" ca="1" si="23"/>
        <v>0</v>
      </c>
      <c r="P90" s="289">
        <f t="shared" ca="1" si="23"/>
        <v>0</v>
      </c>
      <c r="Q90" s="289">
        <f t="shared" ca="1" si="23"/>
        <v>0</v>
      </c>
      <c r="R90" s="289">
        <f t="shared" ca="1" si="23"/>
        <v>0</v>
      </c>
      <c r="S90" s="289">
        <f t="shared" ca="1" si="23"/>
        <v>0</v>
      </c>
      <c r="T90" s="289">
        <f t="shared" ca="1" si="23"/>
        <v>0</v>
      </c>
      <c r="U90" s="289">
        <f t="shared" ca="1" si="23"/>
        <v>0</v>
      </c>
      <c r="V90" s="289">
        <f t="shared" ca="1" si="23"/>
        <v>0</v>
      </c>
      <c r="W90" s="289">
        <f t="shared" ca="1" si="23"/>
        <v>0</v>
      </c>
      <c r="X90" s="289">
        <f t="shared" ca="1" si="23"/>
        <v>0</v>
      </c>
      <c r="Y90" s="289">
        <f t="shared" ca="1" si="24"/>
        <v>0</v>
      </c>
      <c r="Z90" s="289">
        <f t="shared" ca="1" si="24"/>
        <v>0</v>
      </c>
      <c r="AA90" s="289">
        <f t="shared" ca="1" si="24"/>
        <v>0</v>
      </c>
      <c r="AB90" s="289">
        <f t="shared" ca="1" si="24"/>
        <v>0</v>
      </c>
      <c r="AC90" s="289">
        <f t="shared" ca="1" si="24"/>
        <v>0</v>
      </c>
      <c r="AD90" s="289">
        <f t="shared" ca="1" si="24"/>
        <v>0</v>
      </c>
      <c r="AE90" s="289">
        <f t="shared" ca="1" si="24"/>
        <v>0</v>
      </c>
      <c r="AF90" s="289">
        <f t="shared" ca="1" si="24"/>
        <v>0</v>
      </c>
      <c r="AG90" s="289">
        <f t="shared" ca="1" si="24"/>
        <v>0</v>
      </c>
      <c r="AH90" s="289">
        <f t="shared" ca="1" si="24"/>
        <v>0</v>
      </c>
      <c r="AI90" s="289">
        <f t="shared" ca="1" si="25"/>
        <v>0</v>
      </c>
      <c r="AJ90" s="289">
        <f t="shared" ca="1" si="25"/>
        <v>0</v>
      </c>
      <c r="AK90" s="289">
        <f t="shared" ca="1" si="25"/>
        <v>0</v>
      </c>
      <c r="AL90" s="289">
        <f t="shared" ca="1" si="25"/>
        <v>0</v>
      </c>
      <c r="AM90" s="289">
        <f t="shared" ca="1" si="25"/>
        <v>0</v>
      </c>
      <c r="AN90" s="289">
        <f t="shared" ca="1" si="25"/>
        <v>0</v>
      </c>
      <c r="AO90" s="289">
        <f t="shared" ca="1" si="25"/>
        <v>0</v>
      </c>
      <c r="AP90" s="289">
        <f t="shared" ca="1" si="25"/>
        <v>0</v>
      </c>
      <c r="AQ90" s="289">
        <f t="shared" ca="1" si="25"/>
        <v>0</v>
      </c>
      <c r="AR90" s="289">
        <f t="shared" ca="1" si="25"/>
        <v>0</v>
      </c>
    </row>
    <row r="91" spans="4:44" x14ac:dyDescent="0.35">
      <c r="D91" s="87">
        <v>16</v>
      </c>
      <c r="E91" s="289">
        <f t="shared" ca="1" si="22"/>
        <v>0</v>
      </c>
      <c r="F91" s="289">
        <f t="shared" ca="1" si="22"/>
        <v>0</v>
      </c>
      <c r="G91" s="289">
        <f t="shared" ca="1" si="22"/>
        <v>0</v>
      </c>
      <c r="H91" s="289">
        <f t="shared" ca="1" si="22"/>
        <v>0</v>
      </c>
      <c r="I91" s="289">
        <f t="shared" ca="1" si="22"/>
        <v>0</v>
      </c>
      <c r="J91" s="289">
        <f t="shared" ca="1" si="22"/>
        <v>0</v>
      </c>
      <c r="K91" s="289">
        <f t="shared" ca="1" si="22"/>
        <v>0</v>
      </c>
      <c r="L91" s="289">
        <f t="shared" ca="1" si="22"/>
        <v>0</v>
      </c>
      <c r="M91" s="289">
        <f t="shared" ca="1" si="22"/>
        <v>0</v>
      </c>
      <c r="N91" s="289">
        <f t="shared" ca="1" si="22"/>
        <v>0</v>
      </c>
      <c r="O91" s="289">
        <f t="shared" ca="1" si="23"/>
        <v>0</v>
      </c>
      <c r="P91" s="289">
        <f t="shared" ca="1" si="23"/>
        <v>0</v>
      </c>
      <c r="Q91" s="289">
        <f t="shared" ca="1" si="23"/>
        <v>0</v>
      </c>
      <c r="R91" s="289">
        <f t="shared" ca="1" si="23"/>
        <v>0</v>
      </c>
      <c r="S91" s="289">
        <f t="shared" ca="1" si="23"/>
        <v>0</v>
      </c>
      <c r="T91" s="289">
        <f t="shared" ca="1" si="23"/>
        <v>0</v>
      </c>
      <c r="U91" s="289">
        <f t="shared" ca="1" si="23"/>
        <v>0</v>
      </c>
      <c r="V91" s="289">
        <f t="shared" ca="1" si="23"/>
        <v>0</v>
      </c>
      <c r="W91" s="289">
        <f t="shared" ca="1" si="23"/>
        <v>0</v>
      </c>
      <c r="X91" s="289">
        <f t="shared" ca="1" si="23"/>
        <v>0</v>
      </c>
      <c r="Y91" s="289">
        <f t="shared" ca="1" si="24"/>
        <v>0</v>
      </c>
      <c r="Z91" s="289">
        <f t="shared" ca="1" si="24"/>
        <v>0</v>
      </c>
      <c r="AA91" s="289">
        <f t="shared" ca="1" si="24"/>
        <v>0</v>
      </c>
      <c r="AB91" s="289">
        <f t="shared" ca="1" si="24"/>
        <v>0</v>
      </c>
      <c r="AC91" s="289">
        <f t="shared" ca="1" si="24"/>
        <v>0</v>
      </c>
      <c r="AD91" s="289">
        <f t="shared" ca="1" si="24"/>
        <v>0</v>
      </c>
      <c r="AE91" s="289">
        <f t="shared" ca="1" si="24"/>
        <v>0</v>
      </c>
      <c r="AF91" s="289">
        <f t="shared" ca="1" si="24"/>
        <v>0</v>
      </c>
      <c r="AG91" s="289">
        <f t="shared" ca="1" si="24"/>
        <v>0</v>
      </c>
      <c r="AH91" s="289">
        <f t="shared" ca="1" si="24"/>
        <v>0</v>
      </c>
      <c r="AI91" s="289">
        <f t="shared" ca="1" si="25"/>
        <v>0</v>
      </c>
      <c r="AJ91" s="289">
        <f t="shared" ca="1" si="25"/>
        <v>0</v>
      </c>
      <c r="AK91" s="289">
        <f t="shared" ca="1" si="25"/>
        <v>0</v>
      </c>
      <c r="AL91" s="289">
        <f t="shared" ca="1" si="25"/>
        <v>0</v>
      </c>
      <c r="AM91" s="289">
        <f t="shared" ca="1" si="25"/>
        <v>0</v>
      </c>
      <c r="AN91" s="289">
        <f t="shared" ca="1" si="25"/>
        <v>0</v>
      </c>
      <c r="AO91" s="289">
        <f t="shared" ca="1" si="25"/>
        <v>0</v>
      </c>
      <c r="AP91" s="289">
        <f t="shared" ca="1" si="25"/>
        <v>0</v>
      </c>
      <c r="AQ91" s="289">
        <f t="shared" ca="1" si="25"/>
        <v>0</v>
      </c>
      <c r="AR91" s="289">
        <f t="shared" ca="1" si="25"/>
        <v>0</v>
      </c>
    </row>
    <row r="92" spans="4:44" x14ac:dyDescent="0.35">
      <c r="D92" s="87">
        <v>17</v>
      </c>
      <c r="E92" s="289">
        <f t="shared" ca="1" si="22"/>
        <v>0</v>
      </c>
      <c r="F92" s="289">
        <f t="shared" ca="1" si="22"/>
        <v>0</v>
      </c>
      <c r="G92" s="289">
        <f t="shared" ca="1" si="22"/>
        <v>0</v>
      </c>
      <c r="H92" s="289">
        <f t="shared" ca="1" si="22"/>
        <v>0</v>
      </c>
      <c r="I92" s="289">
        <f t="shared" ca="1" si="22"/>
        <v>0</v>
      </c>
      <c r="J92" s="289">
        <f t="shared" ca="1" si="22"/>
        <v>0</v>
      </c>
      <c r="K92" s="289">
        <f t="shared" ca="1" si="22"/>
        <v>0</v>
      </c>
      <c r="L92" s="289">
        <f t="shared" ca="1" si="22"/>
        <v>0</v>
      </c>
      <c r="M92" s="289">
        <f t="shared" ca="1" si="22"/>
        <v>0</v>
      </c>
      <c r="N92" s="289">
        <f t="shared" ca="1" si="22"/>
        <v>0</v>
      </c>
      <c r="O92" s="289">
        <f t="shared" ca="1" si="23"/>
        <v>0</v>
      </c>
      <c r="P92" s="289">
        <f t="shared" ca="1" si="23"/>
        <v>0</v>
      </c>
      <c r="Q92" s="289">
        <f t="shared" ca="1" si="23"/>
        <v>0</v>
      </c>
      <c r="R92" s="289">
        <f t="shared" ca="1" si="23"/>
        <v>0</v>
      </c>
      <c r="S92" s="289">
        <f t="shared" ca="1" si="23"/>
        <v>0</v>
      </c>
      <c r="T92" s="289">
        <f t="shared" ca="1" si="23"/>
        <v>0</v>
      </c>
      <c r="U92" s="289">
        <f t="shared" ca="1" si="23"/>
        <v>0</v>
      </c>
      <c r="V92" s="289">
        <f t="shared" ca="1" si="23"/>
        <v>0</v>
      </c>
      <c r="W92" s="289">
        <f t="shared" ca="1" si="23"/>
        <v>0</v>
      </c>
      <c r="X92" s="289">
        <f t="shared" ca="1" si="23"/>
        <v>0</v>
      </c>
      <c r="Y92" s="289">
        <f t="shared" ca="1" si="24"/>
        <v>0</v>
      </c>
      <c r="Z92" s="289">
        <f t="shared" ca="1" si="24"/>
        <v>0</v>
      </c>
      <c r="AA92" s="289">
        <f t="shared" ca="1" si="24"/>
        <v>0</v>
      </c>
      <c r="AB92" s="289">
        <f t="shared" ca="1" si="24"/>
        <v>0</v>
      </c>
      <c r="AC92" s="289">
        <f t="shared" ca="1" si="24"/>
        <v>0</v>
      </c>
      <c r="AD92" s="289">
        <f t="shared" ca="1" si="24"/>
        <v>0</v>
      </c>
      <c r="AE92" s="289">
        <f t="shared" ca="1" si="24"/>
        <v>0</v>
      </c>
      <c r="AF92" s="289">
        <f t="shared" ca="1" si="24"/>
        <v>0</v>
      </c>
      <c r="AG92" s="289">
        <f t="shared" ca="1" si="24"/>
        <v>0</v>
      </c>
      <c r="AH92" s="289">
        <f t="shared" ca="1" si="24"/>
        <v>0</v>
      </c>
      <c r="AI92" s="289">
        <f t="shared" ca="1" si="25"/>
        <v>0</v>
      </c>
      <c r="AJ92" s="289">
        <f t="shared" ca="1" si="25"/>
        <v>0</v>
      </c>
      <c r="AK92" s="289">
        <f t="shared" ca="1" si="25"/>
        <v>0</v>
      </c>
      <c r="AL92" s="289">
        <f t="shared" ca="1" si="25"/>
        <v>0</v>
      </c>
      <c r="AM92" s="289">
        <f t="shared" ca="1" si="25"/>
        <v>0</v>
      </c>
      <c r="AN92" s="289">
        <f t="shared" ca="1" si="25"/>
        <v>0</v>
      </c>
      <c r="AO92" s="289">
        <f t="shared" ca="1" si="25"/>
        <v>0</v>
      </c>
      <c r="AP92" s="289">
        <f t="shared" ca="1" si="25"/>
        <v>0</v>
      </c>
      <c r="AQ92" s="289">
        <f t="shared" ca="1" si="25"/>
        <v>0</v>
      </c>
      <c r="AR92" s="289">
        <f t="shared" ca="1" si="25"/>
        <v>0</v>
      </c>
    </row>
    <row r="93" spans="4:44" x14ac:dyDescent="0.35">
      <c r="D93" s="87">
        <v>18</v>
      </c>
      <c r="E93" s="289">
        <f t="shared" ca="1" si="22"/>
        <v>0</v>
      </c>
      <c r="F93" s="289">
        <f t="shared" ca="1" si="22"/>
        <v>0</v>
      </c>
      <c r="G93" s="289">
        <f t="shared" ca="1" si="22"/>
        <v>0</v>
      </c>
      <c r="H93" s="289">
        <f t="shared" ca="1" si="22"/>
        <v>0</v>
      </c>
      <c r="I93" s="289">
        <f t="shared" ca="1" si="22"/>
        <v>0</v>
      </c>
      <c r="J93" s="289">
        <f t="shared" ca="1" si="22"/>
        <v>0</v>
      </c>
      <c r="K93" s="289">
        <f t="shared" ca="1" si="22"/>
        <v>0</v>
      </c>
      <c r="L93" s="289">
        <f t="shared" ca="1" si="22"/>
        <v>0</v>
      </c>
      <c r="M93" s="289">
        <f t="shared" ca="1" si="22"/>
        <v>0</v>
      </c>
      <c r="N93" s="289">
        <f t="shared" ca="1" si="22"/>
        <v>0</v>
      </c>
      <c r="O93" s="289">
        <f t="shared" ca="1" si="23"/>
        <v>0</v>
      </c>
      <c r="P93" s="289">
        <f t="shared" ca="1" si="23"/>
        <v>0</v>
      </c>
      <c r="Q93" s="289">
        <f t="shared" ca="1" si="23"/>
        <v>0</v>
      </c>
      <c r="R93" s="289">
        <f t="shared" ca="1" si="23"/>
        <v>0</v>
      </c>
      <c r="S93" s="289">
        <f t="shared" ca="1" si="23"/>
        <v>0</v>
      </c>
      <c r="T93" s="289">
        <f t="shared" ca="1" si="23"/>
        <v>0</v>
      </c>
      <c r="U93" s="289">
        <f t="shared" ca="1" si="23"/>
        <v>0</v>
      </c>
      <c r="V93" s="289">
        <f t="shared" ca="1" si="23"/>
        <v>0</v>
      </c>
      <c r="W93" s="289">
        <f t="shared" ca="1" si="23"/>
        <v>0</v>
      </c>
      <c r="X93" s="289">
        <f t="shared" ca="1" si="23"/>
        <v>0</v>
      </c>
      <c r="Y93" s="289">
        <f t="shared" ca="1" si="24"/>
        <v>0</v>
      </c>
      <c r="Z93" s="289">
        <f t="shared" ca="1" si="24"/>
        <v>0</v>
      </c>
      <c r="AA93" s="289">
        <f t="shared" ca="1" si="24"/>
        <v>0</v>
      </c>
      <c r="AB93" s="289">
        <f t="shared" ca="1" si="24"/>
        <v>0</v>
      </c>
      <c r="AC93" s="289">
        <f t="shared" ca="1" si="24"/>
        <v>0</v>
      </c>
      <c r="AD93" s="289">
        <f t="shared" ca="1" si="24"/>
        <v>0</v>
      </c>
      <c r="AE93" s="289">
        <f t="shared" ca="1" si="24"/>
        <v>0</v>
      </c>
      <c r="AF93" s="289">
        <f t="shared" ca="1" si="24"/>
        <v>0</v>
      </c>
      <c r="AG93" s="289">
        <f t="shared" ca="1" si="24"/>
        <v>0</v>
      </c>
      <c r="AH93" s="289">
        <f t="shared" ca="1" si="24"/>
        <v>0</v>
      </c>
      <c r="AI93" s="289">
        <f t="shared" ca="1" si="25"/>
        <v>0</v>
      </c>
      <c r="AJ93" s="289">
        <f t="shared" ca="1" si="25"/>
        <v>0</v>
      </c>
      <c r="AK93" s="289">
        <f t="shared" ca="1" si="25"/>
        <v>0</v>
      </c>
      <c r="AL93" s="289">
        <f t="shared" ca="1" si="25"/>
        <v>0</v>
      </c>
      <c r="AM93" s="289">
        <f t="shared" ca="1" si="25"/>
        <v>0</v>
      </c>
      <c r="AN93" s="289">
        <f t="shared" ca="1" si="25"/>
        <v>0</v>
      </c>
      <c r="AO93" s="289">
        <f t="shared" ca="1" si="25"/>
        <v>0</v>
      </c>
      <c r="AP93" s="289">
        <f t="shared" ca="1" si="25"/>
        <v>0</v>
      </c>
      <c r="AQ93" s="289">
        <f t="shared" ca="1" si="25"/>
        <v>0</v>
      </c>
      <c r="AR93" s="289">
        <f t="shared" ca="1" si="25"/>
        <v>0</v>
      </c>
    </row>
    <row r="94" spans="4:44" x14ac:dyDescent="0.35">
      <c r="D94" s="87">
        <v>19</v>
      </c>
      <c r="E94" s="289">
        <f t="shared" ca="1" si="22"/>
        <v>0</v>
      </c>
      <c r="F94" s="289">
        <f t="shared" ca="1" si="22"/>
        <v>0</v>
      </c>
      <c r="G94" s="289">
        <f t="shared" ca="1" si="22"/>
        <v>0</v>
      </c>
      <c r="H94" s="289">
        <f t="shared" ca="1" si="22"/>
        <v>0</v>
      </c>
      <c r="I94" s="289">
        <f t="shared" ca="1" si="22"/>
        <v>0</v>
      </c>
      <c r="J94" s="289">
        <f t="shared" ca="1" si="22"/>
        <v>0</v>
      </c>
      <c r="K94" s="289">
        <f t="shared" ca="1" si="22"/>
        <v>0</v>
      </c>
      <c r="L94" s="289">
        <f t="shared" ca="1" si="22"/>
        <v>0</v>
      </c>
      <c r="M94" s="289">
        <f t="shared" ca="1" si="22"/>
        <v>0</v>
      </c>
      <c r="N94" s="289">
        <f t="shared" ca="1" si="22"/>
        <v>0</v>
      </c>
      <c r="O94" s="289">
        <f t="shared" ca="1" si="23"/>
        <v>0</v>
      </c>
      <c r="P94" s="289">
        <f t="shared" ca="1" si="23"/>
        <v>0</v>
      </c>
      <c r="Q94" s="289">
        <f t="shared" ca="1" si="23"/>
        <v>0</v>
      </c>
      <c r="R94" s="289">
        <f t="shared" ca="1" si="23"/>
        <v>0</v>
      </c>
      <c r="S94" s="289">
        <f t="shared" ca="1" si="23"/>
        <v>0</v>
      </c>
      <c r="T94" s="289">
        <f t="shared" ca="1" si="23"/>
        <v>0</v>
      </c>
      <c r="U94" s="289">
        <f t="shared" ca="1" si="23"/>
        <v>0</v>
      </c>
      <c r="V94" s="289">
        <f t="shared" ca="1" si="23"/>
        <v>0</v>
      </c>
      <c r="W94" s="289">
        <f t="shared" ca="1" si="23"/>
        <v>0</v>
      </c>
      <c r="X94" s="289">
        <f t="shared" ca="1" si="23"/>
        <v>0</v>
      </c>
      <c r="Y94" s="289">
        <f t="shared" ca="1" si="24"/>
        <v>0</v>
      </c>
      <c r="Z94" s="289">
        <f t="shared" ca="1" si="24"/>
        <v>0</v>
      </c>
      <c r="AA94" s="289">
        <f t="shared" ca="1" si="24"/>
        <v>0</v>
      </c>
      <c r="AB94" s="289">
        <f t="shared" ca="1" si="24"/>
        <v>0</v>
      </c>
      <c r="AC94" s="289">
        <f t="shared" ca="1" si="24"/>
        <v>0</v>
      </c>
      <c r="AD94" s="289">
        <f t="shared" ca="1" si="24"/>
        <v>0</v>
      </c>
      <c r="AE94" s="289">
        <f t="shared" ca="1" si="24"/>
        <v>0</v>
      </c>
      <c r="AF94" s="289">
        <f t="shared" ca="1" si="24"/>
        <v>0</v>
      </c>
      <c r="AG94" s="289">
        <f t="shared" ca="1" si="24"/>
        <v>0</v>
      </c>
      <c r="AH94" s="289">
        <f t="shared" ca="1" si="24"/>
        <v>0</v>
      </c>
      <c r="AI94" s="289">
        <f t="shared" ca="1" si="25"/>
        <v>0</v>
      </c>
      <c r="AJ94" s="289">
        <f t="shared" ca="1" si="25"/>
        <v>0</v>
      </c>
      <c r="AK94" s="289">
        <f t="shared" ca="1" si="25"/>
        <v>0</v>
      </c>
      <c r="AL94" s="289">
        <f t="shared" ca="1" si="25"/>
        <v>0</v>
      </c>
      <c r="AM94" s="289">
        <f t="shared" ca="1" si="25"/>
        <v>0</v>
      </c>
      <c r="AN94" s="289">
        <f t="shared" ca="1" si="25"/>
        <v>0</v>
      </c>
      <c r="AO94" s="289">
        <f t="shared" ca="1" si="25"/>
        <v>0</v>
      </c>
      <c r="AP94" s="289">
        <f t="shared" ca="1" si="25"/>
        <v>0</v>
      </c>
      <c r="AQ94" s="289">
        <f t="shared" ca="1" si="25"/>
        <v>0</v>
      </c>
      <c r="AR94" s="289">
        <f t="shared" ca="1" si="25"/>
        <v>0</v>
      </c>
    </row>
    <row r="95" spans="4:44" x14ac:dyDescent="0.35">
      <c r="D95" s="87">
        <v>20</v>
      </c>
      <c r="E95" s="289">
        <f t="shared" ca="1" si="22"/>
        <v>0</v>
      </c>
      <c r="F95" s="289">
        <f t="shared" ca="1" si="22"/>
        <v>0</v>
      </c>
      <c r="G95" s="289">
        <f t="shared" ca="1" si="22"/>
        <v>0</v>
      </c>
      <c r="H95" s="289">
        <f t="shared" ca="1" si="22"/>
        <v>0</v>
      </c>
      <c r="I95" s="289">
        <f t="shared" ca="1" si="22"/>
        <v>0</v>
      </c>
      <c r="J95" s="289">
        <f t="shared" ca="1" si="22"/>
        <v>0</v>
      </c>
      <c r="K95" s="289">
        <f t="shared" ca="1" si="22"/>
        <v>0</v>
      </c>
      <c r="L95" s="289">
        <f t="shared" ca="1" si="22"/>
        <v>0</v>
      </c>
      <c r="M95" s="289">
        <f t="shared" ca="1" si="22"/>
        <v>0</v>
      </c>
      <c r="N95" s="289">
        <f t="shared" ca="1" si="22"/>
        <v>0</v>
      </c>
      <c r="O95" s="289">
        <f t="shared" ca="1" si="23"/>
        <v>0</v>
      </c>
      <c r="P95" s="289">
        <f t="shared" ca="1" si="23"/>
        <v>0</v>
      </c>
      <c r="Q95" s="289">
        <f t="shared" ca="1" si="23"/>
        <v>0</v>
      </c>
      <c r="R95" s="289">
        <f t="shared" ca="1" si="23"/>
        <v>0</v>
      </c>
      <c r="S95" s="289">
        <f t="shared" ca="1" si="23"/>
        <v>0</v>
      </c>
      <c r="T95" s="289">
        <f t="shared" ca="1" si="23"/>
        <v>0</v>
      </c>
      <c r="U95" s="289">
        <f t="shared" ca="1" si="23"/>
        <v>0</v>
      </c>
      <c r="V95" s="289">
        <f t="shared" ca="1" si="23"/>
        <v>0</v>
      </c>
      <c r="W95" s="289">
        <f t="shared" ca="1" si="23"/>
        <v>0</v>
      </c>
      <c r="X95" s="289">
        <f t="shared" ca="1" si="23"/>
        <v>0</v>
      </c>
      <c r="Y95" s="289">
        <f t="shared" ca="1" si="24"/>
        <v>0</v>
      </c>
      <c r="Z95" s="289">
        <f t="shared" ca="1" si="24"/>
        <v>0</v>
      </c>
      <c r="AA95" s="289">
        <f t="shared" ca="1" si="24"/>
        <v>0</v>
      </c>
      <c r="AB95" s="289">
        <f t="shared" ca="1" si="24"/>
        <v>0</v>
      </c>
      <c r="AC95" s="289">
        <f t="shared" ca="1" si="24"/>
        <v>0</v>
      </c>
      <c r="AD95" s="289">
        <f t="shared" ca="1" si="24"/>
        <v>0</v>
      </c>
      <c r="AE95" s="289">
        <f t="shared" ca="1" si="24"/>
        <v>0</v>
      </c>
      <c r="AF95" s="289">
        <f t="shared" ca="1" si="24"/>
        <v>0</v>
      </c>
      <c r="AG95" s="289">
        <f t="shared" ca="1" si="24"/>
        <v>0</v>
      </c>
      <c r="AH95" s="289">
        <f t="shared" ca="1" si="24"/>
        <v>0</v>
      </c>
      <c r="AI95" s="289">
        <f t="shared" ca="1" si="25"/>
        <v>0</v>
      </c>
      <c r="AJ95" s="289">
        <f t="shared" ca="1" si="25"/>
        <v>0</v>
      </c>
      <c r="AK95" s="289">
        <f t="shared" ca="1" si="25"/>
        <v>0</v>
      </c>
      <c r="AL95" s="289">
        <f t="shared" ca="1" si="25"/>
        <v>0</v>
      </c>
      <c r="AM95" s="289">
        <f t="shared" ca="1" si="25"/>
        <v>0</v>
      </c>
      <c r="AN95" s="289">
        <f t="shared" ca="1" si="25"/>
        <v>0</v>
      </c>
      <c r="AO95" s="289">
        <f t="shared" ca="1" si="25"/>
        <v>0</v>
      </c>
      <c r="AP95" s="289">
        <f t="shared" ca="1" si="25"/>
        <v>0</v>
      </c>
      <c r="AQ95" s="289">
        <f t="shared" ca="1" si="25"/>
        <v>0</v>
      </c>
      <c r="AR95" s="289">
        <f t="shared" ca="1" si="25"/>
        <v>0</v>
      </c>
    </row>
    <row r="96" spans="4:44" x14ac:dyDescent="0.35">
      <c r="D96" s="87">
        <v>21</v>
      </c>
      <c r="E96" s="289">
        <f t="shared" ca="1" si="22"/>
        <v>0</v>
      </c>
      <c r="F96" s="289">
        <f t="shared" ca="1" si="22"/>
        <v>0</v>
      </c>
      <c r="G96" s="289">
        <f t="shared" ca="1" si="22"/>
        <v>0</v>
      </c>
      <c r="H96" s="289">
        <f t="shared" ca="1" si="22"/>
        <v>0</v>
      </c>
      <c r="I96" s="289">
        <f t="shared" ca="1" si="22"/>
        <v>0</v>
      </c>
      <c r="J96" s="289">
        <f t="shared" ca="1" si="22"/>
        <v>0</v>
      </c>
      <c r="K96" s="289">
        <f t="shared" ca="1" si="22"/>
        <v>0</v>
      </c>
      <c r="L96" s="289">
        <f t="shared" ca="1" si="22"/>
        <v>0</v>
      </c>
      <c r="M96" s="289">
        <f t="shared" ca="1" si="22"/>
        <v>0</v>
      </c>
      <c r="N96" s="289">
        <f t="shared" ca="1" si="22"/>
        <v>0</v>
      </c>
      <c r="O96" s="289">
        <f t="shared" ca="1" si="23"/>
        <v>0</v>
      </c>
      <c r="P96" s="289">
        <f t="shared" ca="1" si="23"/>
        <v>0</v>
      </c>
      <c r="Q96" s="289">
        <f t="shared" ca="1" si="23"/>
        <v>0</v>
      </c>
      <c r="R96" s="289">
        <f t="shared" ca="1" si="23"/>
        <v>0</v>
      </c>
      <c r="S96" s="289">
        <f t="shared" ca="1" si="23"/>
        <v>0</v>
      </c>
      <c r="T96" s="289">
        <f t="shared" ca="1" si="23"/>
        <v>0</v>
      </c>
      <c r="U96" s="289">
        <f t="shared" ca="1" si="23"/>
        <v>0</v>
      </c>
      <c r="V96" s="289">
        <f t="shared" ca="1" si="23"/>
        <v>0</v>
      </c>
      <c r="W96" s="289">
        <f t="shared" ca="1" si="23"/>
        <v>0</v>
      </c>
      <c r="X96" s="289">
        <f t="shared" ca="1" si="23"/>
        <v>0</v>
      </c>
      <c r="Y96" s="289">
        <f t="shared" ca="1" si="24"/>
        <v>0</v>
      </c>
      <c r="Z96" s="289">
        <f t="shared" ca="1" si="24"/>
        <v>0</v>
      </c>
      <c r="AA96" s="289">
        <f t="shared" ca="1" si="24"/>
        <v>0</v>
      </c>
      <c r="AB96" s="289">
        <f t="shared" ca="1" si="24"/>
        <v>0</v>
      </c>
      <c r="AC96" s="289">
        <f t="shared" ca="1" si="24"/>
        <v>0</v>
      </c>
      <c r="AD96" s="289">
        <f t="shared" ca="1" si="24"/>
        <v>0</v>
      </c>
      <c r="AE96" s="289">
        <f t="shared" ca="1" si="24"/>
        <v>0</v>
      </c>
      <c r="AF96" s="289">
        <f t="shared" ca="1" si="24"/>
        <v>0</v>
      </c>
      <c r="AG96" s="289">
        <f t="shared" ca="1" si="24"/>
        <v>0</v>
      </c>
      <c r="AH96" s="289">
        <f t="shared" ca="1" si="24"/>
        <v>0</v>
      </c>
      <c r="AI96" s="289">
        <f t="shared" ca="1" si="25"/>
        <v>0</v>
      </c>
      <c r="AJ96" s="289">
        <f t="shared" ca="1" si="25"/>
        <v>0</v>
      </c>
      <c r="AK96" s="289">
        <f t="shared" ca="1" si="25"/>
        <v>0</v>
      </c>
      <c r="AL96" s="289">
        <f t="shared" ca="1" si="25"/>
        <v>0</v>
      </c>
      <c r="AM96" s="289">
        <f t="shared" ca="1" si="25"/>
        <v>0</v>
      </c>
      <c r="AN96" s="289">
        <f t="shared" ca="1" si="25"/>
        <v>0</v>
      </c>
      <c r="AO96" s="289">
        <f t="shared" ca="1" si="25"/>
        <v>0</v>
      </c>
      <c r="AP96" s="289">
        <f t="shared" ca="1" si="25"/>
        <v>0</v>
      </c>
      <c r="AQ96" s="289">
        <f t="shared" ca="1" si="25"/>
        <v>0</v>
      </c>
      <c r="AR96" s="289">
        <f t="shared" ca="1" si="25"/>
        <v>0</v>
      </c>
    </row>
    <row r="97" spans="4:44" x14ac:dyDescent="0.35">
      <c r="D97" s="87">
        <v>22</v>
      </c>
      <c r="E97" s="289">
        <f t="shared" ca="1" si="22"/>
        <v>0</v>
      </c>
      <c r="F97" s="289">
        <f t="shared" ca="1" si="22"/>
        <v>0</v>
      </c>
      <c r="G97" s="289">
        <f t="shared" ca="1" si="22"/>
        <v>0</v>
      </c>
      <c r="H97" s="289">
        <f t="shared" ca="1" si="22"/>
        <v>0</v>
      </c>
      <c r="I97" s="289">
        <f t="shared" ca="1" si="22"/>
        <v>0</v>
      </c>
      <c r="J97" s="289">
        <f t="shared" ca="1" si="22"/>
        <v>0</v>
      </c>
      <c r="K97" s="289">
        <f t="shared" ca="1" si="22"/>
        <v>0</v>
      </c>
      <c r="L97" s="289">
        <f t="shared" ca="1" si="22"/>
        <v>0</v>
      </c>
      <c r="M97" s="289">
        <f t="shared" ca="1" si="22"/>
        <v>0</v>
      </c>
      <c r="N97" s="289">
        <f t="shared" ca="1" si="22"/>
        <v>0</v>
      </c>
      <c r="O97" s="289">
        <f t="shared" ca="1" si="23"/>
        <v>0</v>
      </c>
      <c r="P97" s="289">
        <f t="shared" ca="1" si="23"/>
        <v>0</v>
      </c>
      <c r="Q97" s="289">
        <f t="shared" ca="1" si="23"/>
        <v>0</v>
      </c>
      <c r="R97" s="289">
        <f t="shared" ca="1" si="23"/>
        <v>0</v>
      </c>
      <c r="S97" s="289">
        <f t="shared" ca="1" si="23"/>
        <v>0</v>
      </c>
      <c r="T97" s="289">
        <f t="shared" ca="1" si="23"/>
        <v>0</v>
      </c>
      <c r="U97" s="289">
        <f t="shared" ca="1" si="23"/>
        <v>0</v>
      </c>
      <c r="V97" s="289">
        <f t="shared" ca="1" si="23"/>
        <v>0</v>
      </c>
      <c r="W97" s="289">
        <f t="shared" ca="1" si="23"/>
        <v>0</v>
      </c>
      <c r="X97" s="289">
        <f t="shared" ca="1" si="23"/>
        <v>0</v>
      </c>
      <c r="Y97" s="289">
        <f t="shared" ca="1" si="24"/>
        <v>0</v>
      </c>
      <c r="Z97" s="289">
        <f t="shared" ca="1" si="24"/>
        <v>0</v>
      </c>
      <c r="AA97" s="289">
        <f t="shared" ca="1" si="24"/>
        <v>0</v>
      </c>
      <c r="AB97" s="289">
        <f t="shared" ca="1" si="24"/>
        <v>0</v>
      </c>
      <c r="AC97" s="289">
        <f t="shared" ca="1" si="24"/>
        <v>0</v>
      </c>
      <c r="AD97" s="289">
        <f t="shared" ca="1" si="24"/>
        <v>0</v>
      </c>
      <c r="AE97" s="289">
        <f t="shared" ca="1" si="24"/>
        <v>0</v>
      </c>
      <c r="AF97" s="289">
        <f t="shared" ca="1" si="24"/>
        <v>0</v>
      </c>
      <c r="AG97" s="289">
        <f t="shared" ca="1" si="24"/>
        <v>0</v>
      </c>
      <c r="AH97" s="289">
        <f t="shared" ca="1" si="24"/>
        <v>0</v>
      </c>
      <c r="AI97" s="289">
        <f t="shared" ca="1" si="25"/>
        <v>0</v>
      </c>
      <c r="AJ97" s="289">
        <f t="shared" ca="1" si="25"/>
        <v>0</v>
      </c>
      <c r="AK97" s="289">
        <f t="shared" ca="1" si="25"/>
        <v>0</v>
      </c>
      <c r="AL97" s="289">
        <f t="shared" ca="1" si="25"/>
        <v>0</v>
      </c>
      <c r="AM97" s="289">
        <f t="shared" ca="1" si="25"/>
        <v>0</v>
      </c>
      <c r="AN97" s="289">
        <f t="shared" ca="1" si="25"/>
        <v>0</v>
      </c>
      <c r="AO97" s="289">
        <f t="shared" ca="1" si="25"/>
        <v>0</v>
      </c>
      <c r="AP97" s="289">
        <f t="shared" ca="1" si="25"/>
        <v>0</v>
      </c>
      <c r="AQ97" s="289">
        <f t="shared" ca="1" si="25"/>
        <v>0</v>
      </c>
      <c r="AR97" s="289">
        <f t="shared" ca="1" si="25"/>
        <v>0</v>
      </c>
    </row>
    <row r="98" spans="4:44" x14ac:dyDescent="0.35">
      <c r="D98" s="87">
        <v>23</v>
      </c>
      <c r="E98" s="289">
        <f t="shared" ca="1" si="22"/>
        <v>0</v>
      </c>
      <c r="F98" s="289">
        <f t="shared" ca="1" si="22"/>
        <v>0</v>
      </c>
      <c r="G98" s="289">
        <f t="shared" ca="1" si="22"/>
        <v>0</v>
      </c>
      <c r="H98" s="289">
        <f t="shared" ca="1" si="22"/>
        <v>0</v>
      </c>
      <c r="I98" s="289">
        <f t="shared" ca="1" si="22"/>
        <v>0</v>
      </c>
      <c r="J98" s="289">
        <f t="shared" ca="1" si="22"/>
        <v>0</v>
      </c>
      <c r="K98" s="289">
        <f t="shared" ca="1" si="22"/>
        <v>0</v>
      </c>
      <c r="L98" s="289">
        <f t="shared" ca="1" si="22"/>
        <v>0</v>
      </c>
      <c r="M98" s="289">
        <f t="shared" ca="1" si="22"/>
        <v>0</v>
      </c>
      <c r="N98" s="289">
        <f t="shared" ca="1" si="22"/>
        <v>0</v>
      </c>
      <c r="O98" s="289">
        <f t="shared" ca="1" si="23"/>
        <v>0</v>
      </c>
      <c r="P98" s="289">
        <f t="shared" ca="1" si="23"/>
        <v>0</v>
      </c>
      <c r="Q98" s="289">
        <f t="shared" ca="1" si="23"/>
        <v>0</v>
      </c>
      <c r="R98" s="289">
        <f t="shared" ca="1" si="23"/>
        <v>0</v>
      </c>
      <c r="S98" s="289">
        <f t="shared" ca="1" si="23"/>
        <v>0</v>
      </c>
      <c r="T98" s="289">
        <f t="shared" ca="1" si="23"/>
        <v>0</v>
      </c>
      <c r="U98" s="289">
        <f t="shared" ca="1" si="23"/>
        <v>0</v>
      </c>
      <c r="V98" s="289">
        <f t="shared" ca="1" si="23"/>
        <v>0</v>
      </c>
      <c r="W98" s="289">
        <f t="shared" ca="1" si="23"/>
        <v>0</v>
      </c>
      <c r="X98" s="289">
        <f t="shared" ca="1" si="23"/>
        <v>0</v>
      </c>
      <c r="Y98" s="289">
        <f t="shared" ca="1" si="24"/>
        <v>0</v>
      </c>
      <c r="Z98" s="289">
        <f t="shared" ca="1" si="24"/>
        <v>0</v>
      </c>
      <c r="AA98" s="289">
        <f t="shared" ca="1" si="24"/>
        <v>0</v>
      </c>
      <c r="AB98" s="289">
        <f t="shared" ca="1" si="24"/>
        <v>0</v>
      </c>
      <c r="AC98" s="289">
        <f t="shared" ca="1" si="24"/>
        <v>0</v>
      </c>
      <c r="AD98" s="289">
        <f t="shared" ca="1" si="24"/>
        <v>0</v>
      </c>
      <c r="AE98" s="289">
        <f t="shared" ca="1" si="24"/>
        <v>0</v>
      </c>
      <c r="AF98" s="289">
        <f t="shared" ca="1" si="24"/>
        <v>0</v>
      </c>
      <c r="AG98" s="289">
        <f t="shared" ca="1" si="24"/>
        <v>0</v>
      </c>
      <c r="AH98" s="289">
        <f t="shared" ca="1" si="24"/>
        <v>0</v>
      </c>
      <c r="AI98" s="289">
        <f t="shared" ca="1" si="25"/>
        <v>0</v>
      </c>
      <c r="AJ98" s="289">
        <f t="shared" ca="1" si="25"/>
        <v>0</v>
      </c>
      <c r="AK98" s="289">
        <f t="shared" ca="1" si="25"/>
        <v>0</v>
      </c>
      <c r="AL98" s="289">
        <f t="shared" ca="1" si="25"/>
        <v>0</v>
      </c>
      <c r="AM98" s="289">
        <f t="shared" ca="1" si="25"/>
        <v>0</v>
      </c>
      <c r="AN98" s="289">
        <f t="shared" ca="1" si="25"/>
        <v>0</v>
      </c>
      <c r="AO98" s="289">
        <f t="shared" ca="1" si="25"/>
        <v>0</v>
      </c>
      <c r="AP98" s="289">
        <f t="shared" ca="1" si="25"/>
        <v>0</v>
      </c>
      <c r="AQ98" s="289">
        <f t="shared" ca="1" si="25"/>
        <v>0</v>
      </c>
      <c r="AR98" s="289">
        <f t="shared" ca="1" si="25"/>
        <v>0</v>
      </c>
    </row>
    <row r="99" spans="4:44" x14ac:dyDescent="0.35">
      <c r="D99" s="87">
        <v>24</v>
      </c>
      <c r="E99" s="289">
        <f t="shared" ref="E99:N108" ca="1" si="26">IF(E$75&lt;$D99,0,IF(E$75=$D99,(OFFSET($D$8,0,OFFSET($D$75,$D99,0)))*VLOOKUP($E$15,$D$63:$AR$70,E$75-$D99+2,FALSE),IF(AND(E$75&gt;$D99,(E$75-$D99+1)&lt;=$E$15),(OFFSET($D$8,0,OFFSET($D$75,$D99,0)))*VLOOKUP($E$15,$D$63:$AR$70,E$75-$D99+2,FALSE),IF((E$75-$D99+1)=$E$15+1,(OFFSET($D$8,0,OFFSET($D$75,$D99,0)))*VLOOKUP($E$15,$D$63:$AR$70,E$75-$D99+2,FALSE),IF(E$75&gt;($E$15+1),0,0)))))</f>
        <v>0</v>
      </c>
      <c r="F99" s="289">
        <f t="shared" ca="1" si="26"/>
        <v>0</v>
      </c>
      <c r="G99" s="289">
        <f t="shared" ca="1" si="26"/>
        <v>0</v>
      </c>
      <c r="H99" s="289">
        <f t="shared" ca="1" si="26"/>
        <v>0</v>
      </c>
      <c r="I99" s="289">
        <f t="shared" ca="1" si="26"/>
        <v>0</v>
      </c>
      <c r="J99" s="289">
        <f t="shared" ca="1" si="26"/>
        <v>0</v>
      </c>
      <c r="K99" s="289">
        <f t="shared" ca="1" si="26"/>
        <v>0</v>
      </c>
      <c r="L99" s="289">
        <f t="shared" ca="1" si="26"/>
        <v>0</v>
      </c>
      <c r="M99" s="289">
        <f t="shared" ca="1" si="26"/>
        <v>0</v>
      </c>
      <c r="N99" s="289">
        <f t="shared" ca="1" si="26"/>
        <v>0</v>
      </c>
      <c r="O99" s="289">
        <f t="shared" ref="O99:X108" ca="1" si="27">IF(O$75&lt;$D99,0,IF(O$75=$D99,(OFFSET($D$8,0,OFFSET($D$75,$D99,0)))*VLOOKUP($E$15,$D$63:$AR$70,O$75-$D99+2,FALSE),IF(AND(O$75&gt;$D99,(O$75-$D99+1)&lt;=$E$15),(OFFSET($D$8,0,OFFSET($D$75,$D99,0)))*VLOOKUP($E$15,$D$63:$AR$70,O$75-$D99+2,FALSE),IF((O$75-$D99+1)=$E$15+1,(OFFSET($D$8,0,OFFSET($D$75,$D99,0)))*VLOOKUP($E$15,$D$63:$AR$70,O$75-$D99+2,FALSE),IF(O$75&gt;($E$15+1),0,0)))))</f>
        <v>0</v>
      </c>
      <c r="P99" s="289">
        <f t="shared" ca="1" si="27"/>
        <v>0</v>
      </c>
      <c r="Q99" s="289">
        <f t="shared" ca="1" si="27"/>
        <v>0</v>
      </c>
      <c r="R99" s="289">
        <f t="shared" ca="1" si="27"/>
        <v>0</v>
      </c>
      <c r="S99" s="289">
        <f t="shared" ca="1" si="27"/>
        <v>0</v>
      </c>
      <c r="T99" s="289">
        <f t="shared" ca="1" si="27"/>
        <v>0</v>
      </c>
      <c r="U99" s="289">
        <f t="shared" ca="1" si="27"/>
        <v>0</v>
      </c>
      <c r="V99" s="289">
        <f t="shared" ca="1" si="27"/>
        <v>0</v>
      </c>
      <c r="W99" s="289">
        <f t="shared" ca="1" si="27"/>
        <v>0</v>
      </c>
      <c r="X99" s="289">
        <f t="shared" ca="1" si="27"/>
        <v>0</v>
      </c>
      <c r="Y99" s="289">
        <f t="shared" ref="Y99:AH108" ca="1" si="28">IF(Y$75&lt;$D99,0,IF(Y$75=$D99,(OFFSET($D$8,0,OFFSET($D$75,$D99,0)))*VLOOKUP($E$15,$D$63:$AR$70,Y$75-$D99+2,FALSE),IF(AND(Y$75&gt;$D99,(Y$75-$D99+1)&lt;=$E$15),(OFFSET($D$8,0,OFFSET($D$75,$D99,0)))*VLOOKUP($E$15,$D$63:$AR$70,Y$75-$D99+2,FALSE),IF((Y$75-$D99+1)=$E$15+1,(OFFSET($D$8,0,OFFSET($D$75,$D99,0)))*VLOOKUP($E$15,$D$63:$AR$70,Y$75-$D99+2,FALSE),IF(Y$75&gt;($E$15+1),0,0)))))</f>
        <v>0</v>
      </c>
      <c r="Z99" s="289">
        <f t="shared" ca="1" si="28"/>
        <v>0</v>
      </c>
      <c r="AA99" s="289">
        <f t="shared" ca="1" si="28"/>
        <v>0</v>
      </c>
      <c r="AB99" s="289">
        <f t="shared" ca="1" si="28"/>
        <v>0</v>
      </c>
      <c r="AC99" s="289">
        <f t="shared" ca="1" si="28"/>
        <v>0</v>
      </c>
      <c r="AD99" s="289">
        <f t="shared" ca="1" si="28"/>
        <v>0</v>
      </c>
      <c r="AE99" s="289">
        <f t="shared" ca="1" si="28"/>
        <v>0</v>
      </c>
      <c r="AF99" s="289">
        <f t="shared" ca="1" si="28"/>
        <v>0</v>
      </c>
      <c r="AG99" s="289">
        <f t="shared" ca="1" si="28"/>
        <v>0</v>
      </c>
      <c r="AH99" s="289">
        <f t="shared" ca="1" si="28"/>
        <v>0</v>
      </c>
      <c r="AI99" s="289">
        <f t="shared" ref="AI99:AR108" ca="1" si="29">IF(AI$75&lt;$D99,0,IF(AI$75=$D99,(OFFSET($D$8,0,OFFSET($D$75,$D99,0)))*VLOOKUP($E$15,$D$63:$AR$70,AI$75-$D99+2,FALSE),IF(AND(AI$75&gt;$D99,(AI$75-$D99+1)&lt;=$E$15),(OFFSET($D$8,0,OFFSET($D$75,$D99,0)))*VLOOKUP($E$15,$D$63:$AR$70,AI$75-$D99+2,FALSE),IF((AI$75-$D99+1)=$E$15+1,(OFFSET($D$8,0,OFFSET($D$75,$D99,0)))*VLOOKUP($E$15,$D$63:$AR$70,AI$75-$D99+2,FALSE),IF(AI$75&gt;($E$15+1),0,0)))))</f>
        <v>0</v>
      </c>
      <c r="AJ99" s="289">
        <f t="shared" ca="1" si="29"/>
        <v>0</v>
      </c>
      <c r="AK99" s="289">
        <f t="shared" ca="1" si="29"/>
        <v>0</v>
      </c>
      <c r="AL99" s="289">
        <f t="shared" ca="1" si="29"/>
        <v>0</v>
      </c>
      <c r="AM99" s="289">
        <f t="shared" ca="1" si="29"/>
        <v>0</v>
      </c>
      <c r="AN99" s="289">
        <f t="shared" ca="1" si="29"/>
        <v>0</v>
      </c>
      <c r="AO99" s="289">
        <f t="shared" ca="1" si="29"/>
        <v>0</v>
      </c>
      <c r="AP99" s="289">
        <f t="shared" ca="1" si="29"/>
        <v>0</v>
      </c>
      <c r="AQ99" s="289">
        <f t="shared" ca="1" si="29"/>
        <v>0</v>
      </c>
      <c r="AR99" s="289">
        <f t="shared" ca="1" si="29"/>
        <v>0</v>
      </c>
    </row>
    <row r="100" spans="4:44" x14ac:dyDescent="0.35">
      <c r="D100" s="87">
        <v>25</v>
      </c>
      <c r="E100" s="289">
        <f t="shared" ca="1" si="26"/>
        <v>0</v>
      </c>
      <c r="F100" s="289">
        <f t="shared" ca="1" si="26"/>
        <v>0</v>
      </c>
      <c r="G100" s="289">
        <f t="shared" ca="1" si="26"/>
        <v>0</v>
      </c>
      <c r="H100" s="289">
        <f t="shared" ca="1" si="26"/>
        <v>0</v>
      </c>
      <c r="I100" s="289">
        <f t="shared" ca="1" si="26"/>
        <v>0</v>
      </c>
      <c r="J100" s="289">
        <f t="shared" ca="1" si="26"/>
        <v>0</v>
      </c>
      <c r="K100" s="289">
        <f t="shared" ca="1" si="26"/>
        <v>0</v>
      </c>
      <c r="L100" s="289">
        <f t="shared" ca="1" si="26"/>
        <v>0</v>
      </c>
      <c r="M100" s="289">
        <f t="shared" ca="1" si="26"/>
        <v>0</v>
      </c>
      <c r="N100" s="289">
        <f t="shared" ca="1" si="26"/>
        <v>0</v>
      </c>
      <c r="O100" s="289">
        <f t="shared" ca="1" si="27"/>
        <v>0</v>
      </c>
      <c r="P100" s="289">
        <f t="shared" ca="1" si="27"/>
        <v>0</v>
      </c>
      <c r="Q100" s="289">
        <f t="shared" ca="1" si="27"/>
        <v>0</v>
      </c>
      <c r="R100" s="289">
        <f t="shared" ca="1" si="27"/>
        <v>0</v>
      </c>
      <c r="S100" s="289">
        <f t="shared" ca="1" si="27"/>
        <v>0</v>
      </c>
      <c r="T100" s="289">
        <f t="shared" ca="1" si="27"/>
        <v>0</v>
      </c>
      <c r="U100" s="289">
        <f t="shared" ca="1" si="27"/>
        <v>0</v>
      </c>
      <c r="V100" s="289">
        <f t="shared" ca="1" si="27"/>
        <v>0</v>
      </c>
      <c r="W100" s="289">
        <f t="shared" ca="1" si="27"/>
        <v>0</v>
      </c>
      <c r="X100" s="289">
        <f t="shared" ca="1" si="27"/>
        <v>0</v>
      </c>
      <c r="Y100" s="289">
        <f t="shared" ca="1" si="28"/>
        <v>0</v>
      </c>
      <c r="Z100" s="289">
        <f t="shared" ca="1" si="28"/>
        <v>0</v>
      </c>
      <c r="AA100" s="289">
        <f t="shared" ca="1" si="28"/>
        <v>0</v>
      </c>
      <c r="AB100" s="289">
        <f t="shared" ca="1" si="28"/>
        <v>0</v>
      </c>
      <c r="AC100" s="289">
        <f t="shared" ca="1" si="28"/>
        <v>0</v>
      </c>
      <c r="AD100" s="289">
        <f t="shared" ca="1" si="28"/>
        <v>0</v>
      </c>
      <c r="AE100" s="289">
        <f t="shared" ca="1" si="28"/>
        <v>0</v>
      </c>
      <c r="AF100" s="289">
        <f t="shared" ca="1" si="28"/>
        <v>0</v>
      </c>
      <c r="AG100" s="289">
        <f t="shared" ca="1" si="28"/>
        <v>0</v>
      </c>
      <c r="AH100" s="289">
        <f t="shared" ca="1" si="28"/>
        <v>0</v>
      </c>
      <c r="AI100" s="289">
        <f t="shared" ca="1" si="29"/>
        <v>0</v>
      </c>
      <c r="AJ100" s="289">
        <f t="shared" ca="1" si="29"/>
        <v>0</v>
      </c>
      <c r="AK100" s="289">
        <f t="shared" ca="1" si="29"/>
        <v>0</v>
      </c>
      <c r="AL100" s="289">
        <f t="shared" ca="1" si="29"/>
        <v>0</v>
      </c>
      <c r="AM100" s="289">
        <f t="shared" ca="1" si="29"/>
        <v>0</v>
      </c>
      <c r="AN100" s="289">
        <f t="shared" ca="1" si="29"/>
        <v>0</v>
      </c>
      <c r="AO100" s="289">
        <f t="shared" ca="1" si="29"/>
        <v>0</v>
      </c>
      <c r="AP100" s="289">
        <f t="shared" ca="1" si="29"/>
        <v>0</v>
      </c>
      <c r="AQ100" s="289">
        <f t="shared" ca="1" si="29"/>
        <v>0</v>
      </c>
      <c r="AR100" s="289">
        <f t="shared" ca="1" si="29"/>
        <v>0</v>
      </c>
    </row>
    <row r="101" spans="4:44" x14ac:dyDescent="0.35">
      <c r="D101" s="87">
        <v>26</v>
      </c>
      <c r="E101" s="289">
        <f t="shared" ca="1" si="26"/>
        <v>0</v>
      </c>
      <c r="F101" s="289">
        <f t="shared" ca="1" si="26"/>
        <v>0</v>
      </c>
      <c r="G101" s="289">
        <f t="shared" ca="1" si="26"/>
        <v>0</v>
      </c>
      <c r="H101" s="289">
        <f t="shared" ca="1" si="26"/>
        <v>0</v>
      </c>
      <c r="I101" s="289">
        <f t="shared" ca="1" si="26"/>
        <v>0</v>
      </c>
      <c r="J101" s="289">
        <f t="shared" ca="1" si="26"/>
        <v>0</v>
      </c>
      <c r="K101" s="289">
        <f t="shared" ca="1" si="26"/>
        <v>0</v>
      </c>
      <c r="L101" s="289">
        <f t="shared" ca="1" si="26"/>
        <v>0</v>
      </c>
      <c r="M101" s="289">
        <f t="shared" ca="1" si="26"/>
        <v>0</v>
      </c>
      <c r="N101" s="289">
        <f t="shared" ca="1" si="26"/>
        <v>0</v>
      </c>
      <c r="O101" s="289">
        <f t="shared" ca="1" si="27"/>
        <v>0</v>
      </c>
      <c r="P101" s="289">
        <f t="shared" ca="1" si="27"/>
        <v>0</v>
      </c>
      <c r="Q101" s="289">
        <f t="shared" ca="1" si="27"/>
        <v>0</v>
      </c>
      <c r="R101" s="289">
        <f t="shared" ca="1" si="27"/>
        <v>0</v>
      </c>
      <c r="S101" s="289">
        <f t="shared" ca="1" si="27"/>
        <v>0</v>
      </c>
      <c r="T101" s="289">
        <f t="shared" ca="1" si="27"/>
        <v>0</v>
      </c>
      <c r="U101" s="289">
        <f t="shared" ca="1" si="27"/>
        <v>0</v>
      </c>
      <c r="V101" s="289">
        <f t="shared" ca="1" si="27"/>
        <v>0</v>
      </c>
      <c r="W101" s="289">
        <f t="shared" ca="1" si="27"/>
        <v>0</v>
      </c>
      <c r="X101" s="289">
        <f t="shared" ca="1" si="27"/>
        <v>0</v>
      </c>
      <c r="Y101" s="289">
        <f t="shared" ca="1" si="28"/>
        <v>0</v>
      </c>
      <c r="Z101" s="289">
        <f t="shared" ca="1" si="28"/>
        <v>0</v>
      </c>
      <c r="AA101" s="289">
        <f t="shared" ca="1" si="28"/>
        <v>0</v>
      </c>
      <c r="AB101" s="289">
        <f t="shared" ca="1" si="28"/>
        <v>0</v>
      </c>
      <c r="AC101" s="289">
        <f t="shared" ca="1" si="28"/>
        <v>0</v>
      </c>
      <c r="AD101" s="289">
        <f t="shared" ca="1" si="28"/>
        <v>0</v>
      </c>
      <c r="AE101" s="289">
        <f t="shared" ca="1" si="28"/>
        <v>0</v>
      </c>
      <c r="AF101" s="289">
        <f t="shared" ca="1" si="28"/>
        <v>0</v>
      </c>
      <c r="AG101" s="289">
        <f t="shared" ca="1" si="28"/>
        <v>0</v>
      </c>
      <c r="AH101" s="289">
        <f t="shared" ca="1" si="28"/>
        <v>0</v>
      </c>
      <c r="AI101" s="289">
        <f t="shared" ca="1" si="29"/>
        <v>0</v>
      </c>
      <c r="AJ101" s="289">
        <f t="shared" ca="1" si="29"/>
        <v>0</v>
      </c>
      <c r="AK101" s="289">
        <f t="shared" ca="1" si="29"/>
        <v>0</v>
      </c>
      <c r="AL101" s="289">
        <f t="shared" ca="1" si="29"/>
        <v>0</v>
      </c>
      <c r="AM101" s="289">
        <f t="shared" ca="1" si="29"/>
        <v>0</v>
      </c>
      <c r="AN101" s="289">
        <f t="shared" ca="1" si="29"/>
        <v>0</v>
      </c>
      <c r="AO101" s="289">
        <f t="shared" ca="1" si="29"/>
        <v>0</v>
      </c>
      <c r="AP101" s="289">
        <f t="shared" ca="1" si="29"/>
        <v>0</v>
      </c>
      <c r="AQ101" s="289">
        <f t="shared" ca="1" si="29"/>
        <v>0</v>
      </c>
      <c r="AR101" s="289">
        <f t="shared" ca="1" si="29"/>
        <v>0</v>
      </c>
    </row>
    <row r="102" spans="4:44" x14ac:dyDescent="0.35">
      <c r="D102" s="87">
        <v>27</v>
      </c>
      <c r="E102" s="289">
        <f t="shared" ca="1" si="26"/>
        <v>0</v>
      </c>
      <c r="F102" s="289">
        <f t="shared" ca="1" si="26"/>
        <v>0</v>
      </c>
      <c r="G102" s="289">
        <f t="shared" ca="1" si="26"/>
        <v>0</v>
      </c>
      <c r="H102" s="289">
        <f t="shared" ca="1" si="26"/>
        <v>0</v>
      </c>
      <c r="I102" s="289">
        <f t="shared" ca="1" si="26"/>
        <v>0</v>
      </c>
      <c r="J102" s="289">
        <f t="shared" ca="1" si="26"/>
        <v>0</v>
      </c>
      <c r="K102" s="289">
        <f t="shared" ca="1" si="26"/>
        <v>0</v>
      </c>
      <c r="L102" s="289">
        <f t="shared" ca="1" si="26"/>
        <v>0</v>
      </c>
      <c r="M102" s="289">
        <f t="shared" ca="1" si="26"/>
        <v>0</v>
      </c>
      <c r="N102" s="289">
        <f t="shared" ca="1" si="26"/>
        <v>0</v>
      </c>
      <c r="O102" s="289">
        <f t="shared" ca="1" si="27"/>
        <v>0</v>
      </c>
      <c r="P102" s="289">
        <f t="shared" ca="1" si="27"/>
        <v>0</v>
      </c>
      <c r="Q102" s="289">
        <f t="shared" ca="1" si="27"/>
        <v>0</v>
      </c>
      <c r="R102" s="289">
        <f t="shared" ca="1" si="27"/>
        <v>0</v>
      </c>
      <c r="S102" s="289">
        <f t="shared" ca="1" si="27"/>
        <v>0</v>
      </c>
      <c r="T102" s="289">
        <f t="shared" ca="1" si="27"/>
        <v>0</v>
      </c>
      <c r="U102" s="289">
        <f t="shared" ca="1" si="27"/>
        <v>0</v>
      </c>
      <c r="V102" s="289">
        <f t="shared" ca="1" si="27"/>
        <v>0</v>
      </c>
      <c r="W102" s="289">
        <f t="shared" ca="1" si="27"/>
        <v>0</v>
      </c>
      <c r="X102" s="289">
        <f t="shared" ca="1" si="27"/>
        <v>0</v>
      </c>
      <c r="Y102" s="289">
        <f t="shared" ca="1" si="28"/>
        <v>0</v>
      </c>
      <c r="Z102" s="289">
        <f t="shared" ca="1" si="28"/>
        <v>0</v>
      </c>
      <c r="AA102" s="289">
        <f t="shared" ca="1" si="28"/>
        <v>0</v>
      </c>
      <c r="AB102" s="289">
        <f t="shared" ca="1" si="28"/>
        <v>0</v>
      </c>
      <c r="AC102" s="289">
        <f t="shared" ca="1" si="28"/>
        <v>0</v>
      </c>
      <c r="AD102" s="289">
        <f t="shared" ca="1" si="28"/>
        <v>0</v>
      </c>
      <c r="AE102" s="289">
        <f t="shared" ca="1" si="28"/>
        <v>0</v>
      </c>
      <c r="AF102" s="289">
        <f t="shared" ca="1" si="28"/>
        <v>0</v>
      </c>
      <c r="AG102" s="289">
        <f t="shared" ca="1" si="28"/>
        <v>0</v>
      </c>
      <c r="AH102" s="289">
        <f t="shared" ca="1" si="28"/>
        <v>0</v>
      </c>
      <c r="AI102" s="289">
        <f t="shared" ca="1" si="29"/>
        <v>0</v>
      </c>
      <c r="AJ102" s="289">
        <f t="shared" ca="1" si="29"/>
        <v>0</v>
      </c>
      <c r="AK102" s="289">
        <f t="shared" ca="1" si="29"/>
        <v>0</v>
      </c>
      <c r="AL102" s="289">
        <f t="shared" ca="1" si="29"/>
        <v>0</v>
      </c>
      <c r="AM102" s="289">
        <f t="shared" ca="1" si="29"/>
        <v>0</v>
      </c>
      <c r="AN102" s="289">
        <f t="shared" ca="1" si="29"/>
        <v>0</v>
      </c>
      <c r="AO102" s="289">
        <f t="shared" ca="1" si="29"/>
        <v>0</v>
      </c>
      <c r="AP102" s="289">
        <f t="shared" ca="1" si="29"/>
        <v>0</v>
      </c>
      <c r="AQ102" s="289">
        <f t="shared" ca="1" si="29"/>
        <v>0</v>
      </c>
      <c r="AR102" s="289">
        <f t="shared" ca="1" si="29"/>
        <v>0</v>
      </c>
    </row>
    <row r="103" spans="4:44" x14ac:dyDescent="0.35">
      <c r="D103" s="87">
        <v>28</v>
      </c>
      <c r="E103" s="289">
        <f t="shared" ca="1" si="26"/>
        <v>0</v>
      </c>
      <c r="F103" s="289">
        <f t="shared" ca="1" si="26"/>
        <v>0</v>
      </c>
      <c r="G103" s="289">
        <f t="shared" ca="1" si="26"/>
        <v>0</v>
      </c>
      <c r="H103" s="289">
        <f t="shared" ca="1" si="26"/>
        <v>0</v>
      </c>
      <c r="I103" s="289">
        <f t="shared" ca="1" si="26"/>
        <v>0</v>
      </c>
      <c r="J103" s="289">
        <f t="shared" ca="1" si="26"/>
        <v>0</v>
      </c>
      <c r="K103" s="289">
        <f t="shared" ca="1" si="26"/>
        <v>0</v>
      </c>
      <c r="L103" s="289">
        <f t="shared" ca="1" si="26"/>
        <v>0</v>
      </c>
      <c r="M103" s="289">
        <f t="shared" ca="1" si="26"/>
        <v>0</v>
      </c>
      <c r="N103" s="289">
        <f t="shared" ca="1" si="26"/>
        <v>0</v>
      </c>
      <c r="O103" s="289">
        <f t="shared" ca="1" si="27"/>
        <v>0</v>
      </c>
      <c r="P103" s="289">
        <f t="shared" ca="1" si="27"/>
        <v>0</v>
      </c>
      <c r="Q103" s="289">
        <f t="shared" ca="1" si="27"/>
        <v>0</v>
      </c>
      <c r="R103" s="289">
        <f t="shared" ca="1" si="27"/>
        <v>0</v>
      </c>
      <c r="S103" s="289">
        <f t="shared" ca="1" si="27"/>
        <v>0</v>
      </c>
      <c r="T103" s="289">
        <f t="shared" ca="1" si="27"/>
        <v>0</v>
      </c>
      <c r="U103" s="289">
        <f t="shared" ca="1" si="27"/>
        <v>0</v>
      </c>
      <c r="V103" s="289">
        <f t="shared" ca="1" si="27"/>
        <v>0</v>
      </c>
      <c r="W103" s="289">
        <f t="shared" ca="1" si="27"/>
        <v>0</v>
      </c>
      <c r="X103" s="289">
        <f t="shared" ca="1" si="27"/>
        <v>0</v>
      </c>
      <c r="Y103" s="289">
        <f t="shared" ca="1" si="28"/>
        <v>0</v>
      </c>
      <c r="Z103" s="289">
        <f t="shared" ca="1" si="28"/>
        <v>0</v>
      </c>
      <c r="AA103" s="289">
        <f t="shared" ca="1" si="28"/>
        <v>0</v>
      </c>
      <c r="AB103" s="289">
        <f t="shared" ca="1" si="28"/>
        <v>0</v>
      </c>
      <c r="AC103" s="289">
        <f t="shared" ca="1" si="28"/>
        <v>0</v>
      </c>
      <c r="AD103" s="289">
        <f t="shared" ca="1" si="28"/>
        <v>0</v>
      </c>
      <c r="AE103" s="289">
        <f t="shared" ca="1" si="28"/>
        <v>0</v>
      </c>
      <c r="AF103" s="289">
        <f t="shared" ca="1" si="28"/>
        <v>0</v>
      </c>
      <c r="AG103" s="289">
        <f t="shared" ca="1" si="28"/>
        <v>0</v>
      </c>
      <c r="AH103" s="289">
        <f t="shared" ca="1" si="28"/>
        <v>0</v>
      </c>
      <c r="AI103" s="289">
        <f t="shared" ca="1" si="29"/>
        <v>0</v>
      </c>
      <c r="AJ103" s="289">
        <f t="shared" ca="1" si="29"/>
        <v>0</v>
      </c>
      <c r="AK103" s="289">
        <f t="shared" ca="1" si="29"/>
        <v>0</v>
      </c>
      <c r="AL103" s="289">
        <f t="shared" ca="1" si="29"/>
        <v>0</v>
      </c>
      <c r="AM103" s="289">
        <f t="shared" ca="1" si="29"/>
        <v>0</v>
      </c>
      <c r="AN103" s="289">
        <f t="shared" ca="1" si="29"/>
        <v>0</v>
      </c>
      <c r="AO103" s="289">
        <f t="shared" ca="1" si="29"/>
        <v>0</v>
      </c>
      <c r="AP103" s="289">
        <f t="shared" ca="1" si="29"/>
        <v>0</v>
      </c>
      <c r="AQ103" s="289">
        <f t="shared" ca="1" si="29"/>
        <v>0</v>
      </c>
      <c r="AR103" s="289">
        <f t="shared" ca="1" si="29"/>
        <v>0</v>
      </c>
    </row>
    <row r="104" spans="4:44" x14ac:dyDescent="0.35">
      <c r="D104" s="87">
        <v>29</v>
      </c>
      <c r="E104" s="289">
        <f t="shared" ca="1" si="26"/>
        <v>0</v>
      </c>
      <c r="F104" s="289">
        <f t="shared" ca="1" si="26"/>
        <v>0</v>
      </c>
      <c r="G104" s="289">
        <f t="shared" ca="1" si="26"/>
        <v>0</v>
      </c>
      <c r="H104" s="289">
        <f t="shared" ca="1" si="26"/>
        <v>0</v>
      </c>
      <c r="I104" s="289">
        <f t="shared" ca="1" si="26"/>
        <v>0</v>
      </c>
      <c r="J104" s="289">
        <f t="shared" ca="1" si="26"/>
        <v>0</v>
      </c>
      <c r="K104" s="289">
        <f t="shared" ca="1" si="26"/>
        <v>0</v>
      </c>
      <c r="L104" s="289">
        <f t="shared" ca="1" si="26"/>
        <v>0</v>
      </c>
      <c r="M104" s="289">
        <f t="shared" ca="1" si="26"/>
        <v>0</v>
      </c>
      <c r="N104" s="289">
        <f t="shared" ca="1" si="26"/>
        <v>0</v>
      </c>
      <c r="O104" s="289">
        <f t="shared" ca="1" si="27"/>
        <v>0</v>
      </c>
      <c r="P104" s="289">
        <f t="shared" ca="1" si="27"/>
        <v>0</v>
      </c>
      <c r="Q104" s="289">
        <f t="shared" ca="1" si="27"/>
        <v>0</v>
      </c>
      <c r="R104" s="289">
        <f t="shared" ca="1" si="27"/>
        <v>0</v>
      </c>
      <c r="S104" s="289">
        <f t="shared" ca="1" si="27"/>
        <v>0</v>
      </c>
      <c r="T104" s="289">
        <f t="shared" ca="1" si="27"/>
        <v>0</v>
      </c>
      <c r="U104" s="289">
        <f t="shared" ca="1" si="27"/>
        <v>0</v>
      </c>
      <c r="V104" s="289">
        <f t="shared" ca="1" si="27"/>
        <v>0</v>
      </c>
      <c r="W104" s="289">
        <f t="shared" ca="1" si="27"/>
        <v>0</v>
      </c>
      <c r="X104" s="289">
        <f t="shared" ca="1" si="27"/>
        <v>0</v>
      </c>
      <c r="Y104" s="289">
        <f t="shared" ca="1" si="28"/>
        <v>0</v>
      </c>
      <c r="Z104" s="289">
        <f t="shared" ca="1" si="28"/>
        <v>0</v>
      </c>
      <c r="AA104" s="289">
        <f t="shared" ca="1" si="28"/>
        <v>0</v>
      </c>
      <c r="AB104" s="289">
        <f t="shared" ca="1" si="28"/>
        <v>0</v>
      </c>
      <c r="AC104" s="289">
        <f t="shared" ca="1" si="28"/>
        <v>0</v>
      </c>
      <c r="AD104" s="289">
        <f t="shared" ca="1" si="28"/>
        <v>0</v>
      </c>
      <c r="AE104" s="289">
        <f t="shared" ca="1" si="28"/>
        <v>0</v>
      </c>
      <c r="AF104" s="289">
        <f t="shared" ca="1" si="28"/>
        <v>0</v>
      </c>
      <c r="AG104" s="289">
        <f t="shared" ca="1" si="28"/>
        <v>0</v>
      </c>
      <c r="AH104" s="289">
        <f t="shared" ca="1" si="28"/>
        <v>0</v>
      </c>
      <c r="AI104" s="289">
        <f t="shared" ca="1" si="29"/>
        <v>0</v>
      </c>
      <c r="AJ104" s="289">
        <f t="shared" ca="1" si="29"/>
        <v>0</v>
      </c>
      <c r="AK104" s="289">
        <f t="shared" ca="1" si="29"/>
        <v>0</v>
      </c>
      <c r="AL104" s="289">
        <f t="shared" ca="1" si="29"/>
        <v>0</v>
      </c>
      <c r="AM104" s="289">
        <f t="shared" ca="1" si="29"/>
        <v>0</v>
      </c>
      <c r="AN104" s="289">
        <f t="shared" ca="1" si="29"/>
        <v>0</v>
      </c>
      <c r="AO104" s="289">
        <f t="shared" ca="1" si="29"/>
        <v>0</v>
      </c>
      <c r="AP104" s="289">
        <f t="shared" ca="1" si="29"/>
        <v>0</v>
      </c>
      <c r="AQ104" s="289">
        <f t="shared" ca="1" si="29"/>
        <v>0</v>
      </c>
      <c r="AR104" s="289">
        <f t="shared" ca="1" si="29"/>
        <v>0</v>
      </c>
    </row>
    <row r="105" spans="4:44" x14ac:dyDescent="0.35">
      <c r="D105" s="87">
        <v>30</v>
      </c>
      <c r="E105" s="289">
        <f t="shared" ca="1" si="26"/>
        <v>0</v>
      </c>
      <c r="F105" s="289">
        <f t="shared" ca="1" si="26"/>
        <v>0</v>
      </c>
      <c r="G105" s="289">
        <f t="shared" ca="1" si="26"/>
        <v>0</v>
      </c>
      <c r="H105" s="289">
        <f t="shared" ca="1" si="26"/>
        <v>0</v>
      </c>
      <c r="I105" s="289">
        <f t="shared" ca="1" si="26"/>
        <v>0</v>
      </c>
      <c r="J105" s="289">
        <f t="shared" ca="1" si="26"/>
        <v>0</v>
      </c>
      <c r="K105" s="289">
        <f t="shared" ca="1" si="26"/>
        <v>0</v>
      </c>
      <c r="L105" s="289">
        <f t="shared" ca="1" si="26"/>
        <v>0</v>
      </c>
      <c r="M105" s="289">
        <f t="shared" ca="1" si="26"/>
        <v>0</v>
      </c>
      <c r="N105" s="289">
        <f t="shared" ca="1" si="26"/>
        <v>0</v>
      </c>
      <c r="O105" s="289">
        <f t="shared" ca="1" si="27"/>
        <v>0</v>
      </c>
      <c r="P105" s="289">
        <f t="shared" ca="1" si="27"/>
        <v>0</v>
      </c>
      <c r="Q105" s="289">
        <f t="shared" ca="1" si="27"/>
        <v>0</v>
      </c>
      <c r="R105" s="289">
        <f t="shared" ca="1" si="27"/>
        <v>0</v>
      </c>
      <c r="S105" s="289">
        <f t="shared" ca="1" si="27"/>
        <v>0</v>
      </c>
      <c r="T105" s="289">
        <f t="shared" ca="1" si="27"/>
        <v>0</v>
      </c>
      <c r="U105" s="289">
        <f t="shared" ca="1" si="27"/>
        <v>0</v>
      </c>
      <c r="V105" s="289">
        <f t="shared" ca="1" si="27"/>
        <v>0</v>
      </c>
      <c r="W105" s="289">
        <f t="shared" ca="1" si="27"/>
        <v>0</v>
      </c>
      <c r="X105" s="289">
        <f t="shared" ca="1" si="27"/>
        <v>0</v>
      </c>
      <c r="Y105" s="289">
        <f t="shared" ca="1" si="28"/>
        <v>0</v>
      </c>
      <c r="Z105" s="289">
        <f t="shared" ca="1" si="28"/>
        <v>0</v>
      </c>
      <c r="AA105" s="289">
        <f t="shared" ca="1" si="28"/>
        <v>0</v>
      </c>
      <c r="AB105" s="289">
        <f t="shared" ca="1" si="28"/>
        <v>0</v>
      </c>
      <c r="AC105" s="289">
        <f t="shared" ca="1" si="28"/>
        <v>0</v>
      </c>
      <c r="AD105" s="289">
        <f t="shared" ca="1" si="28"/>
        <v>0</v>
      </c>
      <c r="AE105" s="289">
        <f t="shared" ca="1" si="28"/>
        <v>0</v>
      </c>
      <c r="AF105" s="289">
        <f t="shared" ca="1" si="28"/>
        <v>0</v>
      </c>
      <c r="AG105" s="289">
        <f t="shared" ca="1" si="28"/>
        <v>0</v>
      </c>
      <c r="AH105" s="289">
        <f t="shared" ca="1" si="28"/>
        <v>0</v>
      </c>
      <c r="AI105" s="289">
        <f t="shared" ca="1" si="29"/>
        <v>0</v>
      </c>
      <c r="AJ105" s="289">
        <f t="shared" ca="1" si="29"/>
        <v>0</v>
      </c>
      <c r="AK105" s="289">
        <f t="shared" ca="1" si="29"/>
        <v>0</v>
      </c>
      <c r="AL105" s="289">
        <f t="shared" ca="1" si="29"/>
        <v>0</v>
      </c>
      <c r="AM105" s="289">
        <f t="shared" ca="1" si="29"/>
        <v>0</v>
      </c>
      <c r="AN105" s="289">
        <f t="shared" ca="1" si="29"/>
        <v>0</v>
      </c>
      <c r="AO105" s="289">
        <f t="shared" ca="1" si="29"/>
        <v>0</v>
      </c>
      <c r="AP105" s="289">
        <f t="shared" ca="1" si="29"/>
        <v>0</v>
      </c>
      <c r="AQ105" s="289">
        <f t="shared" ca="1" si="29"/>
        <v>0</v>
      </c>
      <c r="AR105" s="289">
        <f t="shared" ca="1" si="29"/>
        <v>0</v>
      </c>
    </row>
    <row r="106" spans="4:44" x14ac:dyDescent="0.35">
      <c r="D106" s="87">
        <v>31</v>
      </c>
      <c r="E106" s="289">
        <f t="shared" ca="1" si="26"/>
        <v>0</v>
      </c>
      <c r="F106" s="289">
        <f t="shared" ca="1" si="26"/>
        <v>0</v>
      </c>
      <c r="G106" s="289">
        <f t="shared" ca="1" si="26"/>
        <v>0</v>
      </c>
      <c r="H106" s="289">
        <f t="shared" ca="1" si="26"/>
        <v>0</v>
      </c>
      <c r="I106" s="289">
        <f t="shared" ca="1" si="26"/>
        <v>0</v>
      </c>
      <c r="J106" s="289">
        <f t="shared" ca="1" si="26"/>
        <v>0</v>
      </c>
      <c r="K106" s="289">
        <f t="shared" ca="1" si="26"/>
        <v>0</v>
      </c>
      <c r="L106" s="289">
        <f t="shared" ca="1" si="26"/>
        <v>0</v>
      </c>
      <c r="M106" s="289">
        <f t="shared" ca="1" si="26"/>
        <v>0</v>
      </c>
      <c r="N106" s="289">
        <f t="shared" ca="1" si="26"/>
        <v>0</v>
      </c>
      <c r="O106" s="289">
        <f t="shared" ca="1" si="27"/>
        <v>0</v>
      </c>
      <c r="P106" s="289">
        <f t="shared" ca="1" si="27"/>
        <v>0</v>
      </c>
      <c r="Q106" s="289">
        <f t="shared" ca="1" si="27"/>
        <v>0</v>
      </c>
      <c r="R106" s="289">
        <f t="shared" ca="1" si="27"/>
        <v>0</v>
      </c>
      <c r="S106" s="289">
        <f t="shared" ca="1" si="27"/>
        <v>0</v>
      </c>
      <c r="T106" s="289">
        <f t="shared" ca="1" si="27"/>
        <v>0</v>
      </c>
      <c r="U106" s="289">
        <f t="shared" ca="1" si="27"/>
        <v>0</v>
      </c>
      <c r="V106" s="289">
        <f t="shared" ca="1" si="27"/>
        <v>0</v>
      </c>
      <c r="W106" s="289">
        <f t="shared" ca="1" si="27"/>
        <v>0</v>
      </c>
      <c r="X106" s="289">
        <f t="shared" ca="1" si="27"/>
        <v>0</v>
      </c>
      <c r="Y106" s="289">
        <f t="shared" ca="1" si="28"/>
        <v>0</v>
      </c>
      <c r="Z106" s="289">
        <f t="shared" ca="1" si="28"/>
        <v>0</v>
      </c>
      <c r="AA106" s="289">
        <f t="shared" ca="1" si="28"/>
        <v>0</v>
      </c>
      <c r="AB106" s="289">
        <f t="shared" ca="1" si="28"/>
        <v>0</v>
      </c>
      <c r="AC106" s="289">
        <f t="shared" ca="1" si="28"/>
        <v>0</v>
      </c>
      <c r="AD106" s="289">
        <f t="shared" ca="1" si="28"/>
        <v>0</v>
      </c>
      <c r="AE106" s="289">
        <f t="shared" ca="1" si="28"/>
        <v>0</v>
      </c>
      <c r="AF106" s="289">
        <f t="shared" ca="1" si="28"/>
        <v>0</v>
      </c>
      <c r="AG106" s="289">
        <f t="shared" ca="1" si="28"/>
        <v>0</v>
      </c>
      <c r="AH106" s="289">
        <f t="shared" ca="1" si="28"/>
        <v>0</v>
      </c>
      <c r="AI106" s="289">
        <f t="shared" ca="1" si="29"/>
        <v>0</v>
      </c>
      <c r="AJ106" s="289">
        <f t="shared" ca="1" si="29"/>
        <v>0</v>
      </c>
      <c r="AK106" s="289">
        <f t="shared" ca="1" si="29"/>
        <v>0</v>
      </c>
      <c r="AL106" s="289">
        <f t="shared" ca="1" si="29"/>
        <v>0</v>
      </c>
      <c r="AM106" s="289">
        <f t="shared" ca="1" si="29"/>
        <v>0</v>
      </c>
      <c r="AN106" s="289">
        <f t="shared" ca="1" si="29"/>
        <v>0</v>
      </c>
      <c r="AO106" s="289">
        <f t="shared" ca="1" si="29"/>
        <v>0</v>
      </c>
      <c r="AP106" s="289">
        <f t="shared" ca="1" si="29"/>
        <v>0</v>
      </c>
      <c r="AQ106" s="289">
        <f t="shared" ca="1" si="29"/>
        <v>0</v>
      </c>
      <c r="AR106" s="289">
        <f t="shared" ca="1" si="29"/>
        <v>0</v>
      </c>
    </row>
    <row r="107" spans="4:44" x14ac:dyDescent="0.35">
      <c r="D107" s="87">
        <v>32</v>
      </c>
      <c r="E107" s="289">
        <f t="shared" ca="1" si="26"/>
        <v>0</v>
      </c>
      <c r="F107" s="289">
        <f t="shared" ca="1" si="26"/>
        <v>0</v>
      </c>
      <c r="G107" s="289">
        <f t="shared" ca="1" si="26"/>
        <v>0</v>
      </c>
      <c r="H107" s="289">
        <f t="shared" ca="1" si="26"/>
        <v>0</v>
      </c>
      <c r="I107" s="289">
        <f t="shared" ca="1" si="26"/>
        <v>0</v>
      </c>
      <c r="J107" s="289">
        <f t="shared" ca="1" si="26"/>
        <v>0</v>
      </c>
      <c r="K107" s="289">
        <f t="shared" ca="1" si="26"/>
        <v>0</v>
      </c>
      <c r="L107" s="289">
        <f t="shared" ca="1" si="26"/>
        <v>0</v>
      </c>
      <c r="M107" s="289">
        <f t="shared" ca="1" si="26"/>
        <v>0</v>
      </c>
      <c r="N107" s="289">
        <f t="shared" ca="1" si="26"/>
        <v>0</v>
      </c>
      <c r="O107" s="289">
        <f t="shared" ca="1" si="27"/>
        <v>0</v>
      </c>
      <c r="P107" s="289">
        <f t="shared" ca="1" si="27"/>
        <v>0</v>
      </c>
      <c r="Q107" s="289">
        <f t="shared" ca="1" si="27"/>
        <v>0</v>
      </c>
      <c r="R107" s="289">
        <f t="shared" ca="1" si="27"/>
        <v>0</v>
      </c>
      <c r="S107" s="289">
        <f t="shared" ca="1" si="27"/>
        <v>0</v>
      </c>
      <c r="T107" s="289">
        <f t="shared" ca="1" si="27"/>
        <v>0</v>
      </c>
      <c r="U107" s="289">
        <f t="shared" ca="1" si="27"/>
        <v>0</v>
      </c>
      <c r="V107" s="289">
        <f t="shared" ca="1" si="27"/>
        <v>0</v>
      </c>
      <c r="W107" s="289">
        <f t="shared" ca="1" si="27"/>
        <v>0</v>
      </c>
      <c r="X107" s="289">
        <f t="shared" ca="1" si="27"/>
        <v>0</v>
      </c>
      <c r="Y107" s="289">
        <f t="shared" ca="1" si="28"/>
        <v>0</v>
      </c>
      <c r="Z107" s="289">
        <f t="shared" ca="1" si="28"/>
        <v>0</v>
      </c>
      <c r="AA107" s="289">
        <f t="shared" ca="1" si="28"/>
        <v>0</v>
      </c>
      <c r="AB107" s="289">
        <f t="shared" ca="1" si="28"/>
        <v>0</v>
      </c>
      <c r="AC107" s="289">
        <f t="shared" ca="1" si="28"/>
        <v>0</v>
      </c>
      <c r="AD107" s="289">
        <f t="shared" ca="1" si="28"/>
        <v>0</v>
      </c>
      <c r="AE107" s="289">
        <f t="shared" ca="1" si="28"/>
        <v>0</v>
      </c>
      <c r="AF107" s="289">
        <f t="shared" ca="1" si="28"/>
        <v>0</v>
      </c>
      <c r="AG107" s="289">
        <f t="shared" ca="1" si="28"/>
        <v>0</v>
      </c>
      <c r="AH107" s="289">
        <f t="shared" ca="1" si="28"/>
        <v>0</v>
      </c>
      <c r="AI107" s="289">
        <f t="shared" ca="1" si="29"/>
        <v>0</v>
      </c>
      <c r="AJ107" s="289">
        <f t="shared" ca="1" si="29"/>
        <v>0</v>
      </c>
      <c r="AK107" s="289">
        <f t="shared" ca="1" si="29"/>
        <v>0</v>
      </c>
      <c r="AL107" s="289">
        <f t="shared" ca="1" si="29"/>
        <v>0</v>
      </c>
      <c r="AM107" s="289">
        <f t="shared" ca="1" si="29"/>
        <v>0</v>
      </c>
      <c r="AN107" s="289">
        <f t="shared" ca="1" si="29"/>
        <v>0</v>
      </c>
      <c r="AO107" s="289">
        <f t="shared" ca="1" si="29"/>
        <v>0</v>
      </c>
      <c r="AP107" s="289">
        <f t="shared" ca="1" si="29"/>
        <v>0</v>
      </c>
      <c r="AQ107" s="289">
        <f t="shared" ca="1" si="29"/>
        <v>0</v>
      </c>
      <c r="AR107" s="289">
        <f t="shared" ca="1" si="29"/>
        <v>0</v>
      </c>
    </row>
    <row r="108" spans="4:44" x14ac:dyDescent="0.35">
      <c r="D108" s="87">
        <v>33</v>
      </c>
      <c r="E108" s="289">
        <f t="shared" ca="1" si="26"/>
        <v>0</v>
      </c>
      <c r="F108" s="289">
        <f t="shared" ca="1" si="26"/>
        <v>0</v>
      </c>
      <c r="G108" s="289">
        <f t="shared" ca="1" si="26"/>
        <v>0</v>
      </c>
      <c r="H108" s="289">
        <f t="shared" ca="1" si="26"/>
        <v>0</v>
      </c>
      <c r="I108" s="289">
        <f t="shared" ca="1" si="26"/>
        <v>0</v>
      </c>
      <c r="J108" s="289">
        <f t="shared" ca="1" si="26"/>
        <v>0</v>
      </c>
      <c r="K108" s="289">
        <f t="shared" ca="1" si="26"/>
        <v>0</v>
      </c>
      <c r="L108" s="289">
        <f t="shared" ca="1" si="26"/>
        <v>0</v>
      </c>
      <c r="M108" s="289">
        <f t="shared" ca="1" si="26"/>
        <v>0</v>
      </c>
      <c r="N108" s="289">
        <f t="shared" ca="1" si="26"/>
        <v>0</v>
      </c>
      <c r="O108" s="289">
        <f t="shared" ca="1" si="27"/>
        <v>0</v>
      </c>
      <c r="P108" s="289">
        <f t="shared" ca="1" si="27"/>
        <v>0</v>
      </c>
      <c r="Q108" s="289">
        <f t="shared" ca="1" si="27"/>
        <v>0</v>
      </c>
      <c r="R108" s="289">
        <f t="shared" ca="1" si="27"/>
        <v>0</v>
      </c>
      <c r="S108" s="289">
        <f t="shared" ca="1" si="27"/>
        <v>0</v>
      </c>
      <c r="T108" s="289">
        <f t="shared" ca="1" si="27"/>
        <v>0</v>
      </c>
      <c r="U108" s="289">
        <f t="shared" ca="1" si="27"/>
        <v>0</v>
      </c>
      <c r="V108" s="289">
        <f t="shared" ca="1" si="27"/>
        <v>0</v>
      </c>
      <c r="W108" s="289">
        <f t="shared" ca="1" si="27"/>
        <v>0</v>
      </c>
      <c r="X108" s="289">
        <f t="shared" ca="1" si="27"/>
        <v>0</v>
      </c>
      <c r="Y108" s="289">
        <f t="shared" ca="1" si="28"/>
        <v>0</v>
      </c>
      <c r="Z108" s="289">
        <f t="shared" ca="1" si="28"/>
        <v>0</v>
      </c>
      <c r="AA108" s="289">
        <f t="shared" ca="1" si="28"/>
        <v>0</v>
      </c>
      <c r="AB108" s="289">
        <f t="shared" ca="1" si="28"/>
        <v>0</v>
      </c>
      <c r="AC108" s="289">
        <f t="shared" ca="1" si="28"/>
        <v>0</v>
      </c>
      <c r="AD108" s="289">
        <f t="shared" ca="1" si="28"/>
        <v>0</v>
      </c>
      <c r="AE108" s="289">
        <f t="shared" ca="1" si="28"/>
        <v>0</v>
      </c>
      <c r="AF108" s="289">
        <f t="shared" ca="1" si="28"/>
        <v>0</v>
      </c>
      <c r="AG108" s="289">
        <f t="shared" ca="1" si="28"/>
        <v>0</v>
      </c>
      <c r="AH108" s="289">
        <f t="shared" ca="1" si="28"/>
        <v>0</v>
      </c>
      <c r="AI108" s="289">
        <f t="shared" ca="1" si="29"/>
        <v>0</v>
      </c>
      <c r="AJ108" s="289">
        <f t="shared" ca="1" si="29"/>
        <v>0</v>
      </c>
      <c r="AK108" s="289">
        <f t="shared" ca="1" si="29"/>
        <v>0</v>
      </c>
      <c r="AL108" s="289">
        <f t="shared" ca="1" si="29"/>
        <v>0</v>
      </c>
      <c r="AM108" s="289">
        <f t="shared" ca="1" si="29"/>
        <v>0</v>
      </c>
      <c r="AN108" s="289">
        <f t="shared" ca="1" si="29"/>
        <v>0</v>
      </c>
      <c r="AO108" s="289">
        <f t="shared" ca="1" si="29"/>
        <v>0</v>
      </c>
      <c r="AP108" s="289">
        <f t="shared" ca="1" si="29"/>
        <v>0</v>
      </c>
      <c r="AQ108" s="289">
        <f t="shared" ca="1" si="29"/>
        <v>0</v>
      </c>
      <c r="AR108" s="289">
        <f t="shared" ca="1" si="29"/>
        <v>0</v>
      </c>
    </row>
    <row r="109" spans="4:44" x14ac:dyDescent="0.35">
      <c r="D109" s="87">
        <v>34</v>
      </c>
      <c r="E109" s="289">
        <f t="shared" ref="E109:N115" ca="1" si="30">IF(E$75&lt;$D109,0,IF(E$75=$D109,(OFFSET($D$8,0,OFFSET($D$75,$D109,0)))*VLOOKUP($E$15,$D$63:$AR$70,E$75-$D109+2,FALSE),IF(AND(E$75&gt;$D109,(E$75-$D109+1)&lt;=$E$15),(OFFSET($D$8,0,OFFSET($D$75,$D109,0)))*VLOOKUP($E$15,$D$63:$AR$70,E$75-$D109+2,FALSE),IF((E$75-$D109+1)=$E$15+1,(OFFSET($D$8,0,OFFSET($D$75,$D109,0)))*VLOOKUP($E$15,$D$63:$AR$70,E$75-$D109+2,FALSE),IF(E$75&gt;($E$15+1),0,0)))))</f>
        <v>0</v>
      </c>
      <c r="F109" s="289">
        <f t="shared" ca="1" si="30"/>
        <v>0</v>
      </c>
      <c r="G109" s="289">
        <f t="shared" ca="1" si="30"/>
        <v>0</v>
      </c>
      <c r="H109" s="289">
        <f t="shared" ca="1" si="30"/>
        <v>0</v>
      </c>
      <c r="I109" s="289">
        <f t="shared" ca="1" si="30"/>
        <v>0</v>
      </c>
      <c r="J109" s="289">
        <f t="shared" ca="1" si="30"/>
        <v>0</v>
      </c>
      <c r="K109" s="289">
        <f t="shared" ca="1" si="30"/>
        <v>0</v>
      </c>
      <c r="L109" s="289">
        <f t="shared" ca="1" si="30"/>
        <v>0</v>
      </c>
      <c r="M109" s="289">
        <f t="shared" ca="1" si="30"/>
        <v>0</v>
      </c>
      <c r="N109" s="289">
        <f t="shared" ca="1" si="30"/>
        <v>0</v>
      </c>
      <c r="O109" s="289">
        <f t="shared" ref="O109:X115" ca="1" si="31">IF(O$75&lt;$D109,0,IF(O$75=$D109,(OFFSET($D$8,0,OFFSET($D$75,$D109,0)))*VLOOKUP($E$15,$D$63:$AR$70,O$75-$D109+2,FALSE),IF(AND(O$75&gt;$D109,(O$75-$D109+1)&lt;=$E$15),(OFFSET($D$8,0,OFFSET($D$75,$D109,0)))*VLOOKUP($E$15,$D$63:$AR$70,O$75-$D109+2,FALSE),IF((O$75-$D109+1)=$E$15+1,(OFFSET($D$8,0,OFFSET($D$75,$D109,0)))*VLOOKUP($E$15,$D$63:$AR$70,O$75-$D109+2,FALSE),IF(O$75&gt;($E$15+1),0,0)))))</f>
        <v>0</v>
      </c>
      <c r="P109" s="289">
        <f t="shared" ca="1" si="31"/>
        <v>0</v>
      </c>
      <c r="Q109" s="289">
        <f t="shared" ca="1" si="31"/>
        <v>0</v>
      </c>
      <c r="R109" s="289">
        <f t="shared" ca="1" si="31"/>
        <v>0</v>
      </c>
      <c r="S109" s="289">
        <f t="shared" ca="1" si="31"/>
        <v>0</v>
      </c>
      <c r="T109" s="289">
        <f t="shared" ca="1" si="31"/>
        <v>0</v>
      </c>
      <c r="U109" s="289">
        <f t="shared" ca="1" si="31"/>
        <v>0</v>
      </c>
      <c r="V109" s="289">
        <f t="shared" ca="1" si="31"/>
        <v>0</v>
      </c>
      <c r="W109" s="289">
        <f t="shared" ca="1" si="31"/>
        <v>0</v>
      </c>
      <c r="X109" s="289">
        <f t="shared" ca="1" si="31"/>
        <v>0</v>
      </c>
      <c r="Y109" s="289">
        <f t="shared" ref="Y109:AH115" ca="1" si="32">IF(Y$75&lt;$D109,0,IF(Y$75=$D109,(OFFSET($D$8,0,OFFSET($D$75,$D109,0)))*VLOOKUP($E$15,$D$63:$AR$70,Y$75-$D109+2,FALSE),IF(AND(Y$75&gt;$D109,(Y$75-$D109+1)&lt;=$E$15),(OFFSET($D$8,0,OFFSET($D$75,$D109,0)))*VLOOKUP($E$15,$D$63:$AR$70,Y$75-$D109+2,FALSE),IF((Y$75-$D109+1)=$E$15+1,(OFFSET($D$8,0,OFFSET($D$75,$D109,0)))*VLOOKUP($E$15,$D$63:$AR$70,Y$75-$D109+2,FALSE),IF(Y$75&gt;($E$15+1),0,0)))))</f>
        <v>0</v>
      </c>
      <c r="Z109" s="289">
        <f t="shared" ca="1" si="32"/>
        <v>0</v>
      </c>
      <c r="AA109" s="289">
        <f t="shared" ca="1" si="32"/>
        <v>0</v>
      </c>
      <c r="AB109" s="289">
        <f t="shared" ca="1" si="32"/>
        <v>0</v>
      </c>
      <c r="AC109" s="289">
        <f t="shared" ca="1" si="32"/>
        <v>0</v>
      </c>
      <c r="AD109" s="289">
        <f t="shared" ca="1" si="32"/>
        <v>0</v>
      </c>
      <c r="AE109" s="289">
        <f t="shared" ca="1" si="32"/>
        <v>0</v>
      </c>
      <c r="AF109" s="289">
        <f t="shared" ca="1" si="32"/>
        <v>0</v>
      </c>
      <c r="AG109" s="289">
        <f t="shared" ca="1" si="32"/>
        <v>0</v>
      </c>
      <c r="AH109" s="289">
        <f t="shared" ca="1" si="32"/>
        <v>0</v>
      </c>
      <c r="AI109" s="289">
        <f t="shared" ref="AI109:AR115" ca="1" si="33">IF(AI$75&lt;$D109,0,IF(AI$75=$D109,(OFFSET($D$8,0,OFFSET($D$75,$D109,0)))*VLOOKUP($E$15,$D$63:$AR$70,AI$75-$D109+2,FALSE),IF(AND(AI$75&gt;$D109,(AI$75-$D109+1)&lt;=$E$15),(OFFSET($D$8,0,OFFSET($D$75,$D109,0)))*VLOOKUP($E$15,$D$63:$AR$70,AI$75-$D109+2,FALSE),IF((AI$75-$D109+1)=$E$15+1,(OFFSET($D$8,0,OFFSET($D$75,$D109,0)))*VLOOKUP($E$15,$D$63:$AR$70,AI$75-$D109+2,FALSE),IF(AI$75&gt;($E$15+1),0,0)))))</f>
        <v>0</v>
      </c>
      <c r="AJ109" s="289">
        <f t="shared" ca="1" si="33"/>
        <v>0</v>
      </c>
      <c r="AK109" s="289">
        <f t="shared" ca="1" si="33"/>
        <v>0</v>
      </c>
      <c r="AL109" s="289">
        <f t="shared" ca="1" si="33"/>
        <v>0</v>
      </c>
      <c r="AM109" s="289">
        <f t="shared" ca="1" si="33"/>
        <v>0</v>
      </c>
      <c r="AN109" s="289">
        <f t="shared" ca="1" si="33"/>
        <v>0</v>
      </c>
      <c r="AO109" s="289">
        <f t="shared" ca="1" si="33"/>
        <v>0</v>
      </c>
      <c r="AP109" s="289">
        <f t="shared" ca="1" si="33"/>
        <v>0</v>
      </c>
      <c r="AQ109" s="289">
        <f t="shared" ca="1" si="33"/>
        <v>0</v>
      </c>
      <c r="AR109" s="289">
        <f t="shared" ca="1" si="33"/>
        <v>0</v>
      </c>
    </row>
    <row r="110" spans="4:44" x14ac:dyDescent="0.35">
      <c r="D110" s="87">
        <v>35</v>
      </c>
      <c r="E110" s="289">
        <f t="shared" ca="1" si="30"/>
        <v>0</v>
      </c>
      <c r="F110" s="289">
        <f t="shared" ca="1" si="30"/>
        <v>0</v>
      </c>
      <c r="G110" s="289">
        <f t="shared" ca="1" si="30"/>
        <v>0</v>
      </c>
      <c r="H110" s="289">
        <f t="shared" ca="1" si="30"/>
        <v>0</v>
      </c>
      <c r="I110" s="289">
        <f t="shared" ca="1" si="30"/>
        <v>0</v>
      </c>
      <c r="J110" s="289">
        <f t="shared" ca="1" si="30"/>
        <v>0</v>
      </c>
      <c r="K110" s="289">
        <f t="shared" ca="1" si="30"/>
        <v>0</v>
      </c>
      <c r="L110" s="289">
        <f t="shared" ca="1" si="30"/>
        <v>0</v>
      </c>
      <c r="M110" s="289">
        <f t="shared" ca="1" si="30"/>
        <v>0</v>
      </c>
      <c r="N110" s="289">
        <f t="shared" ca="1" si="30"/>
        <v>0</v>
      </c>
      <c r="O110" s="289">
        <f t="shared" ca="1" si="31"/>
        <v>0</v>
      </c>
      <c r="P110" s="289">
        <f t="shared" ca="1" si="31"/>
        <v>0</v>
      </c>
      <c r="Q110" s="289">
        <f t="shared" ca="1" si="31"/>
        <v>0</v>
      </c>
      <c r="R110" s="289">
        <f t="shared" ca="1" si="31"/>
        <v>0</v>
      </c>
      <c r="S110" s="289">
        <f t="shared" ca="1" si="31"/>
        <v>0</v>
      </c>
      <c r="T110" s="289">
        <f t="shared" ca="1" si="31"/>
        <v>0</v>
      </c>
      <c r="U110" s="289">
        <f t="shared" ca="1" si="31"/>
        <v>0</v>
      </c>
      <c r="V110" s="289">
        <f t="shared" ca="1" si="31"/>
        <v>0</v>
      </c>
      <c r="W110" s="289">
        <f t="shared" ca="1" si="31"/>
        <v>0</v>
      </c>
      <c r="X110" s="289">
        <f t="shared" ca="1" si="31"/>
        <v>0</v>
      </c>
      <c r="Y110" s="289">
        <f t="shared" ca="1" si="32"/>
        <v>0</v>
      </c>
      <c r="Z110" s="289">
        <f t="shared" ca="1" si="32"/>
        <v>0</v>
      </c>
      <c r="AA110" s="289">
        <f t="shared" ca="1" si="32"/>
        <v>0</v>
      </c>
      <c r="AB110" s="289">
        <f t="shared" ca="1" si="32"/>
        <v>0</v>
      </c>
      <c r="AC110" s="289">
        <f t="shared" ca="1" si="32"/>
        <v>0</v>
      </c>
      <c r="AD110" s="289">
        <f t="shared" ca="1" si="32"/>
        <v>0</v>
      </c>
      <c r="AE110" s="289">
        <f t="shared" ca="1" si="32"/>
        <v>0</v>
      </c>
      <c r="AF110" s="289">
        <f t="shared" ca="1" si="32"/>
        <v>0</v>
      </c>
      <c r="AG110" s="289">
        <f t="shared" ca="1" si="32"/>
        <v>0</v>
      </c>
      <c r="AH110" s="289">
        <f t="shared" ca="1" si="32"/>
        <v>0</v>
      </c>
      <c r="AI110" s="289">
        <f t="shared" ca="1" si="33"/>
        <v>0</v>
      </c>
      <c r="AJ110" s="289">
        <f t="shared" ca="1" si="33"/>
        <v>0</v>
      </c>
      <c r="AK110" s="289">
        <f t="shared" ca="1" si="33"/>
        <v>0</v>
      </c>
      <c r="AL110" s="289">
        <f t="shared" ca="1" si="33"/>
        <v>0</v>
      </c>
      <c r="AM110" s="289">
        <f t="shared" ca="1" si="33"/>
        <v>0</v>
      </c>
      <c r="AN110" s="289">
        <f t="shared" ca="1" si="33"/>
        <v>0</v>
      </c>
      <c r="AO110" s="289">
        <f t="shared" ca="1" si="33"/>
        <v>0</v>
      </c>
      <c r="AP110" s="289">
        <f t="shared" ca="1" si="33"/>
        <v>0</v>
      </c>
      <c r="AQ110" s="289">
        <f t="shared" ca="1" si="33"/>
        <v>0</v>
      </c>
      <c r="AR110" s="289">
        <f t="shared" ca="1" si="33"/>
        <v>0</v>
      </c>
    </row>
    <row r="111" spans="4:44" x14ac:dyDescent="0.35">
      <c r="D111" s="87">
        <v>36</v>
      </c>
      <c r="E111" s="289">
        <f t="shared" ca="1" si="30"/>
        <v>0</v>
      </c>
      <c r="F111" s="289">
        <f t="shared" ca="1" si="30"/>
        <v>0</v>
      </c>
      <c r="G111" s="289">
        <f t="shared" ca="1" si="30"/>
        <v>0</v>
      </c>
      <c r="H111" s="289">
        <f t="shared" ca="1" si="30"/>
        <v>0</v>
      </c>
      <c r="I111" s="289">
        <f t="shared" ca="1" si="30"/>
        <v>0</v>
      </c>
      <c r="J111" s="289">
        <f t="shared" ca="1" si="30"/>
        <v>0</v>
      </c>
      <c r="K111" s="289">
        <f t="shared" ca="1" si="30"/>
        <v>0</v>
      </c>
      <c r="L111" s="289">
        <f t="shared" ca="1" si="30"/>
        <v>0</v>
      </c>
      <c r="M111" s="289">
        <f t="shared" ca="1" si="30"/>
        <v>0</v>
      </c>
      <c r="N111" s="289">
        <f t="shared" ca="1" si="30"/>
        <v>0</v>
      </c>
      <c r="O111" s="289">
        <f t="shared" ca="1" si="31"/>
        <v>0</v>
      </c>
      <c r="P111" s="289">
        <f t="shared" ca="1" si="31"/>
        <v>0</v>
      </c>
      <c r="Q111" s="289">
        <f t="shared" ca="1" si="31"/>
        <v>0</v>
      </c>
      <c r="R111" s="289">
        <f t="shared" ca="1" si="31"/>
        <v>0</v>
      </c>
      <c r="S111" s="289">
        <f t="shared" ca="1" si="31"/>
        <v>0</v>
      </c>
      <c r="T111" s="289">
        <f t="shared" ca="1" si="31"/>
        <v>0</v>
      </c>
      <c r="U111" s="289">
        <f t="shared" ca="1" si="31"/>
        <v>0</v>
      </c>
      <c r="V111" s="289">
        <f t="shared" ca="1" si="31"/>
        <v>0</v>
      </c>
      <c r="W111" s="289">
        <f t="shared" ca="1" si="31"/>
        <v>0</v>
      </c>
      <c r="X111" s="289">
        <f t="shared" ca="1" si="31"/>
        <v>0</v>
      </c>
      <c r="Y111" s="289">
        <f t="shared" ca="1" si="32"/>
        <v>0</v>
      </c>
      <c r="Z111" s="289">
        <f t="shared" ca="1" si="32"/>
        <v>0</v>
      </c>
      <c r="AA111" s="289">
        <f t="shared" ca="1" si="32"/>
        <v>0</v>
      </c>
      <c r="AB111" s="289">
        <f t="shared" ca="1" si="32"/>
        <v>0</v>
      </c>
      <c r="AC111" s="289">
        <f t="shared" ca="1" si="32"/>
        <v>0</v>
      </c>
      <c r="AD111" s="289">
        <f t="shared" ca="1" si="32"/>
        <v>0</v>
      </c>
      <c r="AE111" s="289">
        <f t="shared" ca="1" si="32"/>
        <v>0</v>
      </c>
      <c r="AF111" s="289">
        <f t="shared" ca="1" si="32"/>
        <v>0</v>
      </c>
      <c r="AG111" s="289">
        <f t="shared" ca="1" si="32"/>
        <v>0</v>
      </c>
      <c r="AH111" s="289">
        <f t="shared" ca="1" si="32"/>
        <v>0</v>
      </c>
      <c r="AI111" s="289">
        <f t="shared" ca="1" si="33"/>
        <v>0</v>
      </c>
      <c r="AJ111" s="289">
        <f t="shared" ca="1" si="33"/>
        <v>0</v>
      </c>
      <c r="AK111" s="289">
        <f t="shared" ca="1" si="33"/>
        <v>0</v>
      </c>
      <c r="AL111" s="289">
        <f t="shared" ca="1" si="33"/>
        <v>0</v>
      </c>
      <c r="AM111" s="289">
        <f t="shared" ca="1" si="33"/>
        <v>0</v>
      </c>
      <c r="AN111" s="289">
        <f t="shared" ca="1" si="33"/>
        <v>0</v>
      </c>
      <c r="AO111" s="289">
        <f t="shared" ca="1" si="33"/>
        <v>0</v>
      </c>
      <c r="AP111" s="289">
        <f t="shared" ca="1" si="33"/>
        <v>0</v>
      </c>
      <c r="AQ111" s="289">
        <f t="shared" ca="1" si="33"/>
        <v>0</v>
      </c>
      <c r="AR111" s="289">
        <f t="shared" ca="1" si="33"/>
        <v>0</v>
      </c>
    </row>
    <row r="112" spans="4:44" x14ac:dyDescent="0.35">
      <c r="D112" s="87">
        <v>37</v>
      </c>
      <c r="E112" s="289">
        <f t="shared" ca="1" si="30"/>
        <v>0</v>
      </c>
      <c r="F112" s="289">
        <f t="shared" ca="1" si="30"/>
        <v>0</v>
      </c>
      <c r="G112" s="289">
        <f t="shared" ca="1" si="30"/>
        <v>0</v>
      </c>
      <c r="H112" s="289">
        <f t="shared" ca="1" si="30"/>
        <v>0</v>
      </c>
      <c r="I112" s="289">
        <f t="shared" ca="1" si="30"/>
        <v>0</v>
      </c>
      <c r="J112" s="289">
        <f t="shared" ca="1" si="30"/>
        <v>0</v>
      </c>
      <c r="K112" s="289">
        <f t="shared" ca="1" si="30"/>
        <v>0</v>
      </c>
      <c r="L112" s="289">
        <f t="shared" ca="1" si="30"/>
        <v>0</v>
      </c>
      <c r="M112" s="289">
        <f t="shared" ca="1" si="30"/>
        <v>0</v>
      </c>
      <c r="N112" s="289">
        <f t="shared" ca="1" si="30"/>
        <v>0</v>
      </c>
      <c r="O112" s="289">
        <f t="shared" ca="1" si="31"/>
        <v>0</v>
      </c>
      <c r="P112" s="289">
        <f t="shared" ca="1" si="31"/>
        <v>0</v>
      </c>
      <c r="Q112" s="289">
        <f t="shared" ca="1" si="31"/>
        <v>0</v>
      </c>
      <c r="R112" s="289">
        <f t="shared" ca="1" si="31"/>
        <v>0</v>
      </c>
      <c r="S112" s="289">
        <f t="shared" ca="1" si="31"/>
        <v>0</v>
      </c>
      <c r="T112" s="289">
        <f t="shared" ca="1" si="31"/>
        <v>0</v>
      </c>
      <c r="U112" s="289">
        <f t="shared" ca="1" si="31"/>
        <v>0</v>
      </c>
      <c r="V112" s="289">
        <f t="shared" ca="1" si="31"/>
        <v>0</v>
      </c>
      <c r="W112" s="289">
        <f t="shared" ca="1" si="31"/>
        <v>0</v>
      </c>
      <c r="X112" s="289">
        <f t="shared" ca="1" si="31"/>
        <v>0</v>
      </c>
      <c r="Y112" s="289">
        <f t="shared" ca="1" si="32"/>
        <v>0</v>
      </c>
      <c r="Z112" s="289">
        <f t="shared" ca="1" si="32"/>
        <v>0</v>
      </c>
      <c r="AA112" s="289">
        <f t="shared" ca="1" si="32"/>
        <v>0</v>
      </c>
      <c r="AB112" s="289">
        <f t="shared" ca="1" si="32"/>
        <v>0</v>
      </c>
      <c r="AC112" s="289">
        <f t="shared" ca="1" si="32"/>
        <v>0</v>
      </c>
      <c r="AD112" s="289">
        <f t="shared" ca="1" si="32"/>
        <v>0</v>
      </c>
      <c r="AE112" s="289">
        <f t="shared" ca="1" si="32"/>
        <v>0</v>
      </c>
      <c r="AF112" s="289">
        <f t="shared" ca="1" si="32"/>
        <v>0</v>
      </c>
      <c r="AG112" s="289">
        <f t="shared" ca="1" si="32"/>
        <v>0</v>
      </c>
      <c r="AH112" s="289">
        <f t="shared" ca="1" si="32"/>
        <v>0</v>
      </c>
      <c r="AI112" s="289">
        <f t="shared" ca="1" si="33"/>
        <v>0</v>
      </c>
      <c r="AJ112" s="289">
        <f t="shared" ca="1" si="33"/>
        <v>0</v>
      </c>
      <c r="AK112" s="289">
        <f t="shared" ca="1" si="33"/>
        <v>0</v>
      </c>
      <c r="AL112" s="289">
        <f t="shared" ca="1" si="33"/>
        <v>0</v>
      </c>
      <c r="AM112" s="289">
        <f t="shared" ca="1" si="33"/>
        <v>0</v>
      </c>
      <c r="AN112" s="289">
        <f t="shared" ca="1" si="33"/>
        <v>0</v>
      </c>
      <c r="AO112" s="289">
        <f t="shared" ca="1" si="33"/>
        <v>0</v>
      </c>
      <c r="AP112" s="289">
        <f t="shared" ca="1" si="33"/>
        <v>0</v>
      </c>
      <c r="AQ112" s="289">
        <f t="shared" ca="1" si="33"/>
        <v>0</v>
      </c>
      <c r="AR112" s="289">
        <f t="shared" ca="1" si="33"/>
        <v>0</v>
      </c>
    </row>
    <row r="113" spans="4:44" x14ac:dyDescent="0.35">
      <c r="D113" s="87">
        <v>38</v>
      </c>
      <c r="E113" s="289">
        <f t="shared" ca="1" si="30"/>
        <v>0</v>
      </c>
      <c r="F113" s="289">
        <f t="shared" ca="1" si="30"/>
        <v>0</v>
      </c>
      <c r="G113" s="289">
        <f t="shared" ca="1" si="30"/>
        <v>0</v>
      </c>
      <c r="H113" s="289">
        <f t="shared" ca="1" si="30"/>
        <v>0</v>
      </c>
      <c r="I113" s="289">
        <f t="shared" ca="1" si="30"/>
        <v>0</v>
      </c>
      <c r="J113" s="289">
        <f t="shared" ca="1" si="30"/>
        <v>0</v>
      </c>
      <c r="K113" s="289">
        <f t="shared" ca="1" si="30"/>
        <v>0</v>
      </c>
      <c r="L113" s="289">
        <f t="shared" ca="1" si="30"/>
        <v>0</v>
      </c>
      <c r="M113" s="289">
        <f t="shared" ca="1" si="30"/>
        <v>0</v>
      </c>
      <c r="N113" s="289">
        <f t="shared" ca="1" si="30"/>
        <v>0</v>
      </c>
      <c r="O113" s="289">
        <f t="shared" ca="1" si="31"/>
        <v>0</v>
      </c>
      <c r="P113" s="289">
        <f t="shared" ca="1" si="31"/>
        <v>0</v>
      </c>
      <c r="Q113" s="289">
        <f t="shared" ca="1" si="31"/>
        <v>0</v>
      </c>
      <c r="R113" s="289">
        <f t="shared" ca="1" si="31"/>
        <v>0</v>
      </c>
      <c r="S113" s="289">
        <f t="shared" ca="1" si="31"/>
        <v>0</v>
      </c>
      <c r="T113" s="289">
        <f t="shared" ca="1" si="31"/>
        <v>0</v>
      </c>
      <c r="U113" s="289">
        <f t="shared" ca="1" si="31"/>
        <v>0</v>
      </c>
      <c r="V113" s="289">
        <f t="shared" ca="1" si="31"/>
        <v>0</v>
      </c>
      <c r="W113" s="289">
        <f t="shared" ca="1" si="31"/>
        <v>0</v>
      </c>
      <c r="X113" s="289">
        <f t="shared" ca="1" si="31"/>
        <v>0</v>
      </c>
      <c r="Y113" s="289">
        <f t="shared" ca="1" si="32"/>
        <v>0</v>
      </c>
      <c r="Z113" s="289">
        <f t="shared" ca="1" si="32"/>
        <v>0</v>
      </c>
      <c r="AA113" s="289">
        <f t="shared" ca="1" si="32"/>
        <v>0</v>
      </c>
      <c r="AB113" s="289">
        <f t="shared" ca="1" si="32"/>
        <v>0</v>
      </c>
      <c r="AC113" s="289">
        <f t="shared" ca="1" si="32"/>
        <v>0</v>
      </c>
      <c r="AD113" s="289">
        <f t="shared" ca="1" si="32"/>
        <v>0</v>
      </c>
      <c r="AE113" s="289">
        <f t="shared" ca="1" si="32"/>
        <v>0</v>
      </c>
      <c r="AF113" s="289">
        <f t="shared" ca="1" si="32"/>
        <v>0</v>
      </c>
      <c r="AG113" s="289">
        <f t="shared" ca="1" si="32"/>
        <v>0</v>
      </c>
      <c r="AH113" s="289">
        <f t="shared" ca="1" si="32"/>
        <v>0</v>
      </c>
      <c r="AI113" s="289">
        <f t="shared" ca="1" si="33"/>
        <v>0</v>
      </c>
      <c r="AJ113" s="289">
        <f t="shared" ca="1" si="33"/>
        <v>0</v>
      </c>
      <c r="AK113" s="289">
        <f t="shared" ca="1" si="33"/>
        <v>0</v>
      </c>
      <c r="AL113" s="289">
        <f t="shared" ca="1" si="33"/>
        <v>0</v>
      </c>
      <c r="AM113" s="289">
        <f t="shared" ca="1" si="33"/>
        <v>0</v>
      </c>
      <c r="AN113" s="289">
        <f t="shared" ca="1" si="33"/>
        <v>0</v>
      </c>
      <c r="AO113" s="289">
        <f t="shared" ca="1" si="33"/>
        <v>0</v>
      </c>
      <c r="AP113" s="289">
        <f t="shared" ca="1" si="33"/>
        <v>0</v>
      </c>
      <c r="AQ113" s="289">
        <f t="shared" ca="1" si="33"/>
        <v>0</v>
      </c>
      <c r="AR113" s="289">
        <f t="shared" ca="1" si="33"/>
        <v>0</v>
      </c>
    </row>
    <row r="114" spans="4:44" x14ac:dyDescent="0.35">
      <c r="D114" s="87">
        <v>39</v>
      </c>
      <c r="E114" s="289">
        <f t="shared" ca="1" si="30"/>
        <v>0</v>
      </c>
      <c r="F114" s="289">
        <f t="shared" ca="1" si="30"/>
        <v>0</v>
      </c>
      <c r="G114" s="289">
        <f t="shared" ca="1" si="30"/>
        <v>0</v>
      </c>
      <c r="H114" s="289">
        <f t="shared" ca="1" si="30"/>
        <v>0</v>
      </c>
      <c r="I114" s="289">
        <f t="shared" ca="1" si="30"/>
        <v>0</v>
      </c>
      <c r="J114" s="289">
        <f t="shared" ca="1" si="30"/>
        <v>0</v>
      </c>
      <c r="K114" s="289">
        <f t="shared" ca="1" si="30"/>
        <v>0</v>
      </c>
      <c r="L114" s="289">
        <f t="shared" ca="1" si="30"/>
        <v>0</v>
      </c>
      <c r="M114" s="289">
        <f t="shared" ca="1" si="30"/>
        <v>0</v>
      </c>
      <c r="N114" s="289">
        <f t="shared" ca="1" si="30"/>
        <v>0</v>
      </c>
      <c r="O114" s="289">
        <f t="shared" ca="1" si="31"/>
        <v>0</v>
      </c>
      <c r="P114" s="289">
        <f t="shared" ca="1" si="31"/>
        <v>0</v>
      </c>
      <c r="Q114" s="289">
        <f t="shared" ca="1" si="31"/>
        <v>0</v>
      </c>
      <c r="R114" s="289">
        <f t="shared" ca="1" si="31"/>
        <v>0</v>
      </c>
      <c r="S114" s="289">
        <f t="shared" ca="1" si="31"/>
        <v>0</v>
      </c>
      <c r="T114" s="289">
        <f t="shared" ca="1" si="31"/>
        <v>0</v>
      </c>
      <c r="U114" s="289">
        <f t="shared" ca="1" si="31"/>
        <v>0</v>
      </c>
      <c r="V114" s="289">
        <f t="shared" ca="1" si="31"/>
        <v>0</v>
      </c>
      <c r="W114" s="289">
        <f t="shared" ca="1" si="31"/>
        <v>0</v>
      </c>
      <c r="X114" s="289">
        <f t="shared" ca="1" si="31"/>
        <v>0</v>
      </c>
      <c r="Y114" s="289">
        <f t="shared" ca="1" si="32"/>
        <v>0</v>
      </c>
      <c r="Z114" s="289">
        <f t="shared" ca="1" si="32"/>
        <v>0</v>
      </c>
      <c r="AA114" s="289">
        <f t="shared" ca="1" si="32"/>
        <v>0</v>
      </c>
      <c r="AB114" s="289">
        <f t="shared" ca="1" si="32"/>
        <v>0</v>
      </c>
      <c r="AC114" s="289">
        <f t="shared" ca="1" si="32"/>
        <v>0</v>
      </c>
      <c r="AD114" s="289">
        <f t="shared" ca="1" si="32"/>
        <v>0</v>
      </c>
      <c r="AE114" s="289">
        <f t="shared" ca="1" si="32"/>
        <v>0</v>
      </c>
      <c r="AF114" s="289">
        <f t="shared" ca="1" si="32"/>
        <v>0</v>
      </c>
      <c r="AG114" s="289">
        <f t="shared" ca="1" si="32"/>
        <v>0</v>
      </c>
      <c r="AH114" s="289">
        <f t="shared" ca="1" si="32"/>
        <v>0</v>
      </c>
      <c r="AI114" s="289">
        <f t="shared" ca="1" si="33"/>
        <v>0</v>
      </c>
      <c r="AJ114" s="289">
        <f t="shared" ca="1" si="33"/>
        <v>0</v>
      </c>
      <c r="AK114" s="289">
        <f t="shared" ca="1" si="33"/>
        <v>0</v>
      </c>
      <c r="AL114" s="289">
        <f t="shared" ca="1" si="33"/>
        <v>0</v>
      </c>
      <c r="AM114" s="289">
        <f t="shared" ca="1" si="33"/>
        <v>0</v>
      </c>
      <c r="AN114" s="289">
        <f t="shared" ca="1" si="33"/>
        <v>0</v>
      </c>
      <c r="AO114" s="289">
        <f t="shared" ca="1" si="33"/>
        <v>0</v>
      </c>
      <c r="AP114" s="289">
        <f t="shared" ca="1" si="33"/>
        <v>0</v>
      </c>
      <c r="AQ114" s="289">
        <f t="shared" ca="1" si="33"/>
        <v>0</v>
      </c>
      <c r="AR114" s="289">
        <f t="shared" ca="1" si="33"/>
        <v>0</v>
      </c>
    </row>
    <row r="115" spans="4:44" ht="16" x14ac:dyDescent="0.5">
      <c r="D115" s="87">
        <v>40</v>
      </c>
      <c r="E115" s="295">
        <f t="shared" ca="1" si="30"/>
        <v>0</v>
      </c>
      <c r="F115" s="295">
        <f t="shared" ca="1" si="30"/>
        <v>0</v>
      </c>
      <c r="G115" s="295">
        <f t="shared" ca="1" si="30"/>
        <v>0</v>
      </c>
      <c r="H115" s="295">
        <f t="shared" ca="1" si="30"/>
        <v>0</v>
      </c>
      <c r="I115" s="295">
        <f t="shared" ca="1" si="30"/>
        <v>0</v>
      </c>
      <c r="J115" s="295">
        <f t="shared" ca="1" si="30"/>
        <v>0</v>
      </c>
      <c r="K115" s="295">
        <f t="shared" ca="1" si="30"/>
        <v>0</v>
      </c>
      <c r="L115" s="295">
        <f t="shared" ca="1" si="30"/>
        <v>0</v>
      </c>
      <c r="M115" s="295">
        <f t="shared" ca="1" si="30"/>
        <v>0</v>
      </c>
      <c r="N115" s="295">
        <f t="shared" ca="1" si="30"/>
        <v>0</v>
      </c>
      <c r="O115" s="295">
        <f t="shared" ca="1" si="31"/>
        <v>0</v>
      </c>
      <c r="P115" s="295">
        <f t="shared" ca="1" si="31"/>
        <v>0</v>
      </c>
      <c r="Q115" s="295">
        <f t="shared" ca="1" si="31"/>
        <v>0</v>
      </c>
      <c r="R115" s="295">
        <f t="shared" ca="1" si="31"/>
        <v>0</v>
      </c>
      <c r="S115" s="295">
        <f t="shared" ca="1" si="31"/>
        <v>0</v>
      </c>
      <c r="T115" s="295">
        <f t="shared" ca="1" si="31"/>
        <v>0</v>
      </c>
      <c r="U115" s="295">
        <f t="shared" ca="1" si="31"/>
        <v>0</v>
      </c>
      <c r="V115" s="295">
        <f t="shared" ca="1" si="31"/>
        <v>0</v>
      </c>
      <c r="W115" s="295">
        <f t="shared" ca="1" si="31"/>
        <v>0</v>
      </c>
      <c r="X115" s="295">
        <f t="shared" ca="1" si="31"/>
        <v>0</v>
      </c>
      <c r="Y115" s="295">
        <f t="shared" ca="1" si="32"/>
        <v>0</v>
      </c>
      <c r="Z115" s="295">
        <f t="shared" ca="1" si="32"/>
        <v>0</v>
      </c>
      <c r="AA115" s="295">
        <f t="shared" ca="1" si="32"/>
        <v>0</v>
      </c>
      <c r="AB115" s="295">
        <f t="shared" ca="1" si="32"/>
        <v>0</v>
      </c>
      <c r="AC115" s="295">
        <f t="shared" ca="1" si="32"/>
        <v>0</v>
      </c>
      <c r="AD115" s="295">
        <f t="shared" ca="1" si="32"/>
        <v>0</v>
      </c>
      <c r="AE115" s="295">
        <f t="shared" ca="1" si="32"/>
        <v>0</v>
      </c>
      <c r="AF115" s="295">
        <f t="shared" ca="1" si="32"/>
        <v>0</v>
      </c>
      <c r="AG115" s="295">
        <f t="shared" ca="1" si="32"/>
        <v>0</v>
      </c>
      <c r="AH115" s="295">
        <f t="shared" ca="1" si="32"/>
        <v>0</v>
      </c>
      <c r="AI115" s="295">
        <f t="shared" ca="1" si="33"/>
        <v>0</v>
      </c>
      <c r="AJ115" s="295">
        <f t="shared" ca="1" si="33"/>
        <v>0</v>
      </c>
      <c r="AK115" s="295">
        <f t="shared" ca="1" si="33"/>
        <v>0</v>
      </c>
      <c r="AL115" s="295">
        <f t="shared" ca="1" si="33"/>
        <v>0</v>
      </c>
      <c r="AM115" s="295">
        <f t="shared" ca="1" si="33"/>
        <v>0</v>
      </c>
      <c r="AN115" s="295">
        <f t="shared" ca="1" si="33"/>
        <v>0</v>
      </c>
      <c r="AO115" s="295">
        <f t="shared" ca="1" si="33"/>
        <v>0</v>
      </c>
      <c r="AP115" s="295">
        <f t="shared" ca="1" si="33"/>
        <v>0</v>
      </c>
      <c r="AQ115" s="295">
        <f t="shared" ca="1" si="33"/>
        <v>0</v>
      </c>
      <c r="AR115" s="295">
        <f t="shared" ca="1" si="33"/>
        <v>0</v>
      </c>
    </row>
    <row r="116" spans="4:44" x14ac:dyDescent="0.35">
      <c r="D116" s="87"/>
      <c r="E116" s="88"/>
      <c r="F116" s="88"/>
      <c r="G116" s="88"/>
    </row>
    <row r="117" spans="4:44" s="87" customFormat="1" ht="13" x14ac:dyDescent="0.3">
      <c r="D117" s="87" t="s">
        <v>75</v>
      </c>
      <c r="E117" s="296">
        <f ca="1">SUM(E76:E115)</f>
        <v>1.6613389999999999</v>
      </c>
      <c r="F117" s="296">
        <f t="shared" ref="F117:AR117" ca="1" si="34">SUM(F76:F115)</f>
        <v>0</v>
      </c>
      <c r="G117" s="296">
        <f t="shared" ca="1" si="34"/>
        <v>0</v>
      </c>
      <c r="H117" s="296">
        <f t="shared" ca="1" si="34"/>
        <v>0</v>
      </c>
      <c r="I117" s="296">
        <f t="shared" ca="1" si="34"/>
        <v>0</v>
      </c>
      <c r="J117" s="296">
        <f t="shared" ca="1" si="34"/>
        <v>0</v>
      </c>
      <c r="K117" s="296">
        <f t="shared" ca="1" si="34"/>
        <v>0</v>
      </c>
      <c r="L117" s="296">
        <f t="shared" ca="1" si="34"/>
        <v>0</v>
      </c>
      <c r="M117" s="296">
        <f t="shared" ca="1" si="34"/>
        <v>0</v>
      </c>
      <c r="N117" s="296">
        <f t="shared" ca="1" si="34"/>
        <v>0</v>
      </c>
      <c r="O117" s="296">
        <f t="shared" ca="1" si="34"/>
        <v>0</v>
      </c>
      <c r="P117" s="296">
        <f t="shared" ca="1" si="34"/>
        <v>0</v>
      </c>
      <c r="Q117" s="296">
        <f t="shared" ca="1" si="34"/>
        <v>0</v>
      </c>
      <c r="R117" s="296">
        <f t="shared" ca="1" si="34"/>
        <v>0</v>
      </c>
      <c r="S117" s="296">
        <f t="shared" ca="1" si="34"/>
        <v>0</v>
      </c>
      <c r="T117" s="296">
        <f t="shared" ca="1" si="34"/>
        <v>0</v>
      </c>
      <c r="U117" s="296">
        <f t="shared" ca="1" si="34"/>
        <v>0</v>
      </c>
      <c r="V117" s="296">
        <f t="shared" ca="1" si="34"/>
        <v>0</v>
      </c>
      <c r="W117" s="296">
        <f t="shared" ca="1" si="34"/>
        <v>0</v>
      </c>
      <c r="X117" s="296">
        <f t="shared" ca="1" si="34"/>
        <v>0</v>
      </c>
      <c r="Y117" s="296">
        <f t="shared" ca="1" si="34"/>
        <v>0</v>
      </c>
      <c r="Z117" s="296">
        <f t="shared" ca="1" si="34"/>
        <v>0</v>
      </c>
      <c r="AA117" s="296">
        <f t="shared" ca="1" si="34"/>
        <v>0</v>
      </c>
      <c r="AB117" s="296">
        <f t="shared" ca="1" si="34"/>
        <v>0</v>
      </c>
      <c r="AC117" s="296">
        <f t="shared" ca="1" si="34"/>
        <v>0</v>
      </c>
      <c r="AD117" s="296">
        <f t="shared" ca="1" si="34"/>
        <v>0</v>
      </c>
      <c r="AE117" s="296">
        <f t="shared" ca="1" si="34"/>
        <v>0</v>
      </c>
      <c r="AF117" s="296">
        <f t="shared" ca="1" si="34"/>
        <v>0</v>
      </c>
      <c r="AG117" s="296">
        <f t="shared" ca="1" si="34"/>
        <v>0</v>
      </c>
      <c r="AH117" s="296">
        <f t="shared" ca="1" si="34"/>
        <v>0</v>
      </c>
      <c r="AI117" s="296">
        <f t="shared" ca="1" si="34"/>
        <v>0</v>
      </c>
      <c r="AJ117" s="296">
        <f t="shared" ca="1" si="34"/>
        <v>0</v>
      </c>
      <c r="AK117" s="296">
        <f t="shared" ca="1" si="34"/>
        <v>0</v>
      </c>
      <c r="AL117" s="296">
        <f t="shared" ca="1" si="34"/>
        <v>0</v>
      </c>
      <c r="AM117" s="296">
        <f t="shared" ca="1" si="34"/>
        <v>0</v>
      </c>
      <c r="AN117" s="296">
        <f t="shared" ca="1" si="34"/>
        <v>0</v>
      </c>
      <c r="AO117" s="296">
        <f t="shared" ca="1" si="34"/>
        <v>0</v>
      </c>
      <c r="AP117" s="296">
        <f t="shared" ca="1" si="34"/>
        <v>0</v>
      </c>
      <c r="AQ117" s="296">
        <f t="shared" ca="1" si="34"/>
        <v>0</v>
      </c>
      <c r="AR117" s="296">
        <f t="shared" ca="1" si="34"/>
        <v>0</v>
      </c>
    </row>
    <row r="119" spans="4:44" s="87" customFormat="1" ht="13" x14ac:dyDescent="0.3">
      <c r="D119" s="87" t="s">
        <v>76</v>
      </c>
      <c r="E119" s="296">
        <f ca="1">(E61-E117)*$E$12</f>
        <v>-0.38486579273999993</v>
      </c>
      <c r="F119" s="296">
        <f t="shared" ref="F119:AR119" ca="1" si="35">(F61-F117)*$E$12</f>
        <v>8.5525731719999984E-2</v>
      </c>
      <c r="G119" s="296">
        <f t="shared" ca="1" si="35"/>
        <v>8.5525731719999984E-2</v>
      </c>
      <c r="H119" s="296">
        <f t="shared" ca="1" si="35"/>
        <v>8.5525731719999984E-2</v>
      </c>
      <c r="I119" s="296">
        <f t="shared" ca="1" si="35"/>
        <v>8.5525731719999984E-2</v>
      </c>
      <c r="J119" s="296">
        <f t="shared" ca="1" si="35"/>
        <v>4.2762865859999992E-2</v>
      </c>
      <c r="K119" s="296">
        <f t="shared" ca="1" si="35"/>
        <v>0</v>
      </c>
      <c r="L119" s="296">
        <f t="shared" ca="1" si="35"/>
        <v>0</v>
      </c>
      <c r="M119" s="296">
        <f t="shared" ca="1" si="35"/>
        <v>0</v>
      </c>
      <c r="N119" s="296">
        <f t="shared" ca="1" si="35"/>
        <v>0</v>
      </c>
      <c r="O119" s="296">
        <f t="shared" ca="1" si="35"/>
        <v>0</v>
      </c>
      <c r="P119" s="296">
        <f t="shared" ca="1" si="35"/>
        <v>0</v>
      </c>
      <c r="Q119" s="296">
        <f t="shared" ca="1" si="35"/>
        <v>0</v>
      </c>
      <c r="R119" s="296">
        <f t="shared" ca="1" si="35"/>
        <v>0</v>
      </c>
      <c r="S119" s="296">
        <f t="shared" ca="1" si="35"/>
        <v>0</v>
      </c>
      <c r="T119" s="296">
        <f t="shared" ca="1" si="35"/>
        <v>0</v>
      </c>
      <c r="U119" s="296">
        <f t="shared" ca="1" si="35"/>
        <v>0</v>
      </c>
      <c r="V119" s="296">
        <f t="shared" ca="1" si="35"/>
        <v>0</v>
      </c>
      <c r="W119" s="296">
        <f t="shared" ca="1" si="35"/>
        <v>0</v>
      </c>
      <c r="X119" s="296">
        <f t="shared" ca="1" si="35"/>
        <v>0</v>
      </c>
      <c r="Y119" s="296">
        <f t="shared" ca="1" si="35"/>
        <v>0</v>
      </c>
      <c r="Z119" s="296">
        <f t="shared" ca="1" si="35"/>
        <v>0</v>
      </c>
      <c r="AA119" s="296">
        <f t="shared" ca="1" si="35"/>
        <v>0</v>
      </c>
      <c r="AB119" s="296">
        <f t="shared" ca="1" si="35"/>
        <v>0</v>
      </c>
      <c r="AC119" s="296">
        <f t="shared" ca="1" si="35"/>
        <v>0</v>
      </c>
      <c r="AD119" s="296">
        <f t="shared" ca="1" si="35"/>
        <v>0</v>
      </c>
      <c r="AE119" s="296">
        <f t="shared" ca="1" si="35"/>
        <v>0</v>
      </c>
      <c r="AF119" s="296">
        <f t="shared" ca="1" si="35"/>
        <v>0</v>
      </c>
      <c r="AG119" s="296">
        <f t="shared" ca="1" si="35"/>
        <v>0</v>
      </c>
      <c r="AH119" s="296">
        <f t="shared" ca="1" si="35"/>
        <v>0</v>
      </c>
      <c r="AI119" s="296">
        <f t="shared" ca="1" si="35"/>
        <v>0</v>
      </c>
      <c r="AJ119" s="296">
        <f t="shared" ca="1" si="35"/>
        <v>0</v>
      </c>
      <c r="AK119" s="296">
        <f t="shared" ca="1" si="35"/>
        <v>0</v>
      </c>
      <c r="AL119" s="296">
        <f t="shared" ca="1" si="35"/>
        <v>0</v>
      </c>
      <c r="AM119" s="296">
        <f t="shared" ca="1" si="35"/>
        <v>0</v>
      </c>
      <c r="AN119" s="296">
        <f t="shared" ca="1" si="35"/>
        <v>0</v>
      </c>
      <c r="AO119" s="296">
        <f t="shared" ca="1" si="35"/>
        <v>0</v>
      </c>
      <c r="AP119" s="296">
        <f t="shared" ca="1" si="35"/>
        <v>0</v>
      </c>
      <c r="AQ119" s="296">
        <f t="shared" ca="1" si="35"/>
        <v>0</v>
      </c>
      <c r="AR119" s="296">
        <f t="shared" ca="1" si="35"/>
        <v>0</v>
      </c>
    </row>
    <row r="120" spans="4:44" x14ac:dyDescent="0.35">
      <c r="D120" s="87"/>
      <c r="E120" s="88"/>
      <c r="F120" s="88"/>
      <c r="G120" s="88"/>
    </row>
    <row r="121" spans="4:44" x14ac:dyDescent="0.35">
      <c r="D121" s="87"/>
      <c r="E121" s="88"/>
      <c r="F121" s="88"/>
      <c r="G121" s="88"/>
    </row>
    <row r="122" spans="4:44" x14ac:dyDescent="0.35">
      <c r="D122" s="290"/>
    </row>
    <row r="123" spans="4:44" x14ac:dyDescent="0.35">
      <c r="D123" s="86" t="s">
        <v>63</v>
      </c>
    </row>
    <row r="125" spans="4:44" x14ac:dyDescent="0.35">
      <c r="E125" s="86" t="s">
        <v>27</v>
      </c>
    </row>
    <row r="126" spans="4:44" x14ac:dyDescent="0.35">
      <c r="D126" s="86" t="s">
        <v>16</v>
      </c>
      <c r="H126" s="293">
        <v>0.2</v>
      </c>
      <c r="I126" s="293">
        <v>0.8</v>
      </c>
      <c r="J126" s="293">
        <v>0</v>
      </c>
      <c r="K126" s="293">
        <v>0</v>
      </c>
      <c r="L126" s="293">
        <v>0</v>
      </c>
      <c r="M126" s="293">
        <v>0</v>
      </c>
      <c r="N126" s="293">
        <v>0</v>
      </c>
      <c r="O126" s="293">
        <v>0</v>
      </c>
      <c r="P126" s="293">
        <v>0</v>
      </c>
      <c r="Q126" s="293">
        <v>0</v>
      </c>
      <c r="R126" s="293">
        <v>0</v>
      </c>
      <c r="S126" s="293">
        <v>0</v>
      </c>
      <c r="T126" s="293">
        <v>0</v>
      </c>
      <c r="U126" s="293">
        <v>0</v>
      </c>
      <c r="V126" s="293">
        <v>0</v>
      </c>
      <c r="W126" s="293">
        <v>0</v>
      </c>
      <c r="X126" s="293">
        <v>0</v>
      </c>
      <c r="Y126" s="293">
        <v>0</v>
      </c>
      <c r="Z126" s="293">
        <v>0</v>
      </c>
      <c r="AA126" s="293">
        <v>0</v>
      </c>
    </row>
    <row r="127" spans="4:44" x14ac:dyDescent="0.35">
      <c r="D127" s="86" t="s">
        <v>17</v>
      </c>
      <c r="H127" s="293">
        <v>1</v>
      </c>
      <c r="I127" s="293">
        <v>0</v>
      </c>
      <c r="J127" s="293">
        <v>0</v>
      </c>
      <c r="K127" s="293">
        <v>0</v>
      </c>
      <c r="L127" s="293">
        <v>0</v>
      </c>
      <c r="M127" s="293">
        <v>0</v>
      </c>
      <c r="N127" s="293">
        <v>0</v>
      </c>
      <c r="O127" s="293">
        <v>0</v>
      </c>
      <c r="P127" s="293">
        <v>0</v>
      </c>
      <c r="Q127" s="293">
        <v>0</v>
      </c>
      <c r="R127" s="293">
        <v>0</v>
      </c>
      <c r="S127" s="293">
        <v>0</v>
      </c>
      <c r="T127" s="293">
        <v>0</v>
      </c>
      <c r="U127" s="293">
        <v>0</v>
      </c>
      <c r="V127" s="293">
        <v>0</v>
      </c>
      <c r="W127" s="293">
        <v>0</v>
      </c>
      <c r="X127" s="293">
        <v>0</v>
      </c>
      <c r="Y127" s="293">
        <v>0</v>
      </c>
      <c r="Z127" s="293">
        <v>0</v>
      </c>
      <c r="AA127" s="293">
        <v>0</v>
      </c>
    </row>
    <row r="130" spans="4:27" x14ac:dyDescent="0.35">
      <c r="D130" s="86" t="s">
        <v>64</v>
      </c>
    </row>
    <row r="131" spans="4:27" x14ac:dyDescent="0.35">
      <c r="D131" s="86" t="s">
        <v>26</v>
      </c>
      <c r="E131" s="86" t="s">
        <v>65</v>
      </c>
      <c r="F131" s="86" t="s">
        <v>66</v>
      </c>
    </row>
    <row r="132" spans="4:27" x14ac:dyDescent="0.35">
      <c r="D132" s="86" t="s">
        <v>16</v>
      </c>
      <c r="E132" s="86" t="s">
        <v>67</v>
      </c>
      <c r="F132" s="285">
        <f>38088626.58/1000000</f>
        <v>38.088626579999996</v>
      </c>
      <c r="H132" s="285">
        <f t="shared" ref="H132:AA133" si="36">H126*$F132</f>
        <v>7.6177253159999996</v>
      </c>
      <c r="I132" s="285">
        <f t="shared" si="36"/>
        <v>30.470901263999998</v>
      </c>
      <c r="J132" s="297">
        <f t="shared" si="36"/>
        <v>0</v>
      </c>
      <c r="K132" s="297">
        <f t="shared" si="36"/>
        <v>0</v>
      </c>
      <c r="L132" s="297">
        <f t="shared" si="36"/>
        <v>0</v>
      </c>
      <c r="M132" s="297">
        <f t="shared" si="36"/>
        <v>0</v>
      </c>
      <c r="N132" s="297">
        <f t="shared" si="36"/>
        <v>0</v>
      </c>
      <c r="O132" s="297">
        <f t="shared" si="36"/>
        <v>0</v>
      </c>
      <c r="P132" s="297">
        <f t="shared" si="36"/>
        <v>0</v>
      </c>
      <c r="Q132" s="297">
        <f t="shared" si="36"/>
        <v>0</v>
      </c>
      <c r="R132" s="297">
        <f t="shared" si="36"/>
        <v>0</v>
      </c>
      <c r="S132" s="297">
        <f t="shared" si="36"/>
        <v>0</v>
      </c>
      <c r="T132" s="297">
        <f t="shared" si="36"/>
        <v>0</v>
      </c>
      <c r="U132" s="297">
        <f t="shared" si="36"/>
        <v>0</v>
      </c>
      <c r="V132" s="297">
        <f t="shared" si="36"/>
        <v>0</v>
      </c>
      <c r="W132" s="297">
        <f t="shared" si="36"/>
        <v>0</v>
      </c>
      <c r="X132" s="297">
        <f t="shared" si="36"/>
        <v>0</v>
      </c>
      <c r="Y132" s="297">
        <f t="shared" si="36"/>
        <v>0</v>
      </c>
      <c r="Z132" s="297">
        <f t="shared" si="36"/>
        <v>0</v>
      </c>
      <c r="AA132" s="297">
        <f t="shared" si="36"/>
        <v>0</v>
      </c>
    </row>
    <row r="133" spans="4:27" x14ac:dyDescent="0.35">
      <c r="D133" s="86" t="s">
        <v>17</v>
      </c>
      <c r="E133" s="86" t="s">
        <v>67</v>
      </c>
      <c r="F133" s="285">
        <f>11129360.02/1000000</f>
        <v>11.12936002</v>
      </c>
      <c r="H133" s="285">
        <f t="shared" si="36"/>
        <v>11.12936002</v>
      </c>
      <c r="I133" s="285">
        <f t="shared" si="36"/>
        <v>0</v>
      </c>
      <c r="J133" s="297">
        <f t="shared" si="36"/>
        <v>0</v>
      </c>
      <c r="K133" s="297">
        <f t="shared" si="36"/>
        <v>0</v>
      </c>
      <c r="L133" s="297">
        <f t="shared" si="36"/>
        <v>0</v>
      </c>
      <c r="M133" s="297">
        <f t="shared" si="36"/>
        <v>0</v>
      </c>
      <c r="N133" s="297">
        <f t="shared" si="36"/>
        <v>0</v>
      </c>
      <c r="O133" s="297">
        <f t="shared" si="36"/>
        <v>0</v>
      </c>
      <c r="P133" s="297">
        <f t="shared" si="36"/>
        <v>0</v>
      </c>
      <c r="Q133" s="297">
        <f t="shared" si="36"/>
        <v>0</v>
      </c>
      <c r="R133" s="297">
        <f t="shared" si="36"/>
        <v>0</v>
      </c>
      <c r="S133" s="297">
        <f t="shared" si="36"/>
        <v>0</v>
      </c>
      <c r="T133" s="297">
        <f t="shared" si="36"/>
        <v>0</v>
      </c>
      <c r="U133" s="297">
        <f t="shared" si="36"/>
        <v>0</v>
      </c>
      <c r="V133" s="297">
        <f t="shared" si="36"/>
        <v>0</v>
      </c>
      <c r="W133" s="297">
        <f t="shared" si="36"/>
        <v>0</v>
      </c>
      <c r="X133" s="297">
        <f t="shared" si="36"/>
        <v>0</v>
      </c>
      <c r="Y133" s="297">
        <f t="shared" si="36"/>
        <v>0</v>
      </c>
      <c r="Z133" s="297">
        <f t="shared" si="36"/>
        <v>0</v>
      </c>
      <c r="AA133" s="297">
        <f t="shared" si="36"/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132"/>
  <sheetViews>
    <sheetView workbookViewId="0">
      <selection activeCell="M10" sqref="M10"/>
    </sheetView>
  </sheetViews>
  <sheetFormatPr defaultColWidth="8.81640625" defaultRowHeight="14.5" x14ac:dyDescent="0.35"/>
  <cols>
    <col min="1" max="3" width="2.1796875" style="86" customWidth="1"/>
    <col min="4" max="4" width="21.81640625" style="86" bestFit="1" customWidth="1"/>
    <col min="5" max="24" width="8.81640625" style="86" customWidth="1"/>
    <col min="25" max="16384" width="8.81640625" style="86"/>
  </cols>
  <sheetData>
    <row r="1" spans="1:256" s="40" customFormat="1" x14ac:dyDescent="0.35"/>
    <row r="2" spans="1:256" s="82" customFormat="1" ht="15.5" x14ac:dyDescent="0.35">
      <c r="A2" s="283"/>
      <c r="B2" s="283"/>
      <c r="C2" s="283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s="82" customFormat="1" ht="15.5" x14ac:dyDescent="0.35">
      <c r="A3" s="283"/>
      <c r="B3" s="283"/>
      <c r="C3" s="2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s="40" customFormat="1" x14ac:dyDescent="0.35"/>
    <row r="5" spans="1:256" x14ac:dyDescent="0.35">
      <c r="D5" s="284" t="s">
        <v>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56" x14ac:dyDescent="0.35">
      <c r="D6" s="298" t="s">
        <v>125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56" x14ac:dyDescent="0.35">
      <c r="D7" s="286" t="s">
        <v>95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</row>
    <row r="8" spans="1:256" x14ac:dyDescent="0.35">
      <c r="D8" s="287" t="s">
        <v>54</v>
      </c>
      <c r="E8" s="288">
        <v>11.7101771954</v>
      </c>
      <c r="F8" s="288">
        <v>16.8152657931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</row>
    <row r="9" spans="1:256" x14ac:dyDescent="0.35"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85"/>
      <c r="Z9" s="285"/>
      <c r="AA9" s="285"/>
    </row>
    <row r="10" spans="1:256" x14ac:dyDescent="0.35">
      <c r="D10" s="86" t="s">
        <v>55</v>
      </c>
      <c r="E10" s="86">
        <v>370.1</v>
      </c>
    </row>
    <row r="11" spans="1:256" x14ac:dyDescent="0.35">
      <c r="H11" s="297"/>
      <c r="I11" s="297"/>
    </row>
    <row r="12" spans="1:256" x14ac:dyDescent="0.35">
      <c r="D12" s="86" t="s">
        <v>52</v>
      </c>
      <c r="E12" s="281">
        <f>'KPCo Rev. Req.'!B11</f>
        <v>0.25739999999999996</v>
      </c>
    </row>
    <row r="13" spans="1:256" x14ac:dyDescent="0.35">
      <c r="D13" s="86" t="s">
        <v>56</v>
      </c>
      <c r="E13" s="282">
        <v>15</v>
      </c>
    </row>
    <row r="14" spans="1:256" x14ac:dyDescent="0.35">
      <c r="D14" s="86" t="s">
        <v>57</v>
      </c>
      <c r="E14" s="281">
        <f>1/E13</f>
        <v>6.6666666666666666E-2</v>
      </c>
    </row>
    <row r="15" spans="1:256" s="289" customFormat="1" x14ac:dyDescent="0.35">
      <c r="C15" s="86"/>
      <c r="D15" s="86" t="s">
        <v>58</v>
      </c>
      <c r="E15" s="282">
        <v>10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256" s="289" customFormat="1" x14ac:dyDescent="0.35">
      <c r="C16" s="86"/>
      <c r="D16" s="86" t="s">
        <v>59</v>
      </c>
      <c r="E16" s="281">
        <v>0</v>
      </c>
      <c r="F16" s="289" t="s">
        <v>91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8" spans="4:44" x14ac:dyDescent="0.35">
      <c r="D18" s="86" t="s">
        <v>60</v>
      </c>
    </row>
    <row r="19" spans="4:44" x14ac:dyDescent="0.35">
      <c r="D19" s="87">
        <v>0</v>
      </c>
      <c r="E19" s="87">
        <v>1</v>
      </c>
      <c r="F19" s="87">
        <f>E19+1</f>
        <v>2</v>
      </c>
      <c r="G19" s="87">
        <f t="shared" ref="G19:AR19" si="0">F19+1</f>
        <v>3</v>
      </c>
      <c r="H19" s="87">
        <f t="shared" si="0"/>
        <v>4</v>
      </c>
      <c r="I19" s="87">
        <f t="shared" si="0"/>
        <v>5</v>
      </c>
      <c r="J19" s="87">
        <f t="shared" si="0"/>
        <v>6</v>
      </c>
      <c r="K19" s="87">
        <f t="shared" si="0"/>
        <v>7</v>
      </c>
      <c r="L19" s="87">
        <f t="shared" si="0"/>
        <v>8</v>
      </c>
      <c r="M19" s="87">
        <f t="shared" si="0"/>
        <v>9</v>
      </c>
      <c r="N19" s="87">
        <f t="shared" si="0"/>
        <v>10</v>
      </c>
      <c r="O19" s="87">
        <f t="shared" si="0"/>
        <v>11</v>
      </c>
      <c r="P19" s="87">
        <f t="shared" si="0"/>
        <v>12</v>
      </c>
      <c r="Q19" s="87">
        <f t="shared" si="0"/>
        <v>13</v>
      </c>
      <c r="R19" s="87">
        <f t="shared" si="0"/>
        <v>14</v>
      </c>
      <c r="S19" s="87">
        <f t="shared" si="0"/>
        <v>15</v>
      </c>
      <c r="T19" s="87">
        <f t="shared" si="0"/>
        <v>16</v>
      </c>
      <c r="U19" s="87">
        <f t="shared" si="0"/>
        <v>17</v>
      </c>
      <c r="V19" s="87">
        <f t="shared" si="0"/>
        <v>18</v>
      </c>
      <c r="W19" s="87">
        <f t="shared" si="0"/>
        <v>19</v>
      </c>
      <c r="X19" s="87">
        <f>W19+1</f>
        <v>20</v>
      </c>
      <c r="Y19" s="87">
        <f t="shared" si="0"/>
        <v>21</v>
      </c>
      <c r="Z19" s="87">
        <f t="shared" si="0"/>
        <v>22</v>
      </c>
      <c r="AA19" s="87">
        <f t="shared" si="0"/>
        <v>23</v>
      </c>
      <c r="AB19" s="87">
        <f t="shared" si="0"/>
        <v>24</v>
      </c>
      <c r="AC19" s="87">
        <f t="shared" si="0"/>
        <v>25</v>
      </c>
      <c r="AD19" s="87">
        <f t="shared" si="0"/>
        <v>26</v>
      </c>
      <c r="AE19" s="87">
        <f t="shared" si="0"/>
        <v>27</v>
      </c>
      <c r="AF19" s="87">
        <f t="shared" si="0"/>
        <v>28</v>
      </c>
      <c r="AG19" s="87">
        <f t="shared" si="0"/>
        <v>29</v>
      </c>
      <c r="AH19" s="87">
        <f t="shared" si="0"/>
        <v>30</v>
      </c>
      <c r="AI19" s="87">
        <f t="shared" si="0"/>
        <v>31</v>
      </c>
      <c r="AJ19" s="87">
        <f t="shared" si="0"/>
        <v>32</v>
      </c>
      <c r="AK19" s="87">
        <f t="shared" si="0"/>
        <v>33</v>
      </c>
      <c r="AL19" s="87">
        <f>AK19+1</f>
        <v>34</v>
      </c>
      <c r="AM19" s="87">
        <f t="shared" si="0"/>
        <v>35</v>
      </c>
      <c r="AN19" s="87">
        <f t="shared" si="0"/>
        <v>36</v>
      </c>
      <c r="AO19" s="87">
        <f t="shared" si="0"/>
        <v>37</v>
      </c>
      <c r="AP19" s="87">
        <f t="shared" si="0"/>
        <v>38</v>
      </c>
      <c r="AQ19" s="87">
        <f t="shared" si="0"/>
        <v>39</v>
      </c>
      <c r="AR19" s="87">
        <f t="shared" si="0"/>
        <v>40</v>
      </c>
    </row>
    <row r="20" spans="4:44" x14ac:dyDescent="0.35">
      <c r="D20" s="87">
        <f t="array" ref="D20:D59">TRANSPOSE(E19:AR19)</f>
        <v>1</v>
      </c>
      <c r="E20" s="28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0.39033923984666669</v>
      </c>
      <c r="F20" s="289">
        <f t="shared" ca="1" si="1"/>
        <v>0.78067847969333337</v>
      </c>
      <c r="G20" s="289">
        <f t="shared" ca="1" si="1"/>
        <v>0.78067847969333337</v>
      </c>
      <c r="H20" s="289">
        <f t="shared" ca="1" si="1"/>
        <v>0.78067847969333337</v>
      </c>
      <c r="I20" s="289">
        <f t="shared" ca="1" si="1"/>
        <v>0.78067847969333337</v>
      </c>
      <c r="J20" s="289">
        <f t="shared" ca="1" si="1"/>
        <v>0.78067847969333337</v>
      </c>
      <c r="K20" s="289">
        <f t="shared" ca="1" si="1"/>
        <v>0.78067847969333337</v>
      </c>
      <c r="L20" s="289">
        <f t="shared" ca="1" si="1"/>
        <v>0.78067847969333337</v>
      </c>
      <c r="M20" s="289">
        <f t="shared" ca="1" si="1"/>
        <v>0.78067847969333337</v>
      </c>
      <c r="N20" s="289">
        <f t="shared" ca="1" si="1"/>
        <v>0.78067847969333337</v>
      </c>
      <c r="O20" s="289">
        <f t="shared" ca="1" si="1"/>
        <v>0.78067847969333337</v>
      </c>
      <c r="P20" s="289">
        <f t="shared" ca="1" si="1"/>
        <v>0.78067847969333337</v>
      </c>
      <c r="Q20" s="289">
        <f t="shared" ca="1" si="1"/>
        <v>0.78067847969333337</v>
      </c>
      <c r="R20" s="289">
        <f t="shared" ca="1" si="1"/>
        <v>0.78067847969333337</v>
      </c>
      <c r="S20" s="289">
        <f t="shared" ca="1" si="1"/>
        <v>0.78067847969333337</v>
      </c>
      <c r="T20" s="289">
        <f t="shared" ca="1" si="1"/>
        <v>0.39033923984666669</v>
      </c>
      <c r="U20" s="289">
        <f t="shared" ca="1" si="1"/>
        <v>0</v>
      </c>
      <c r="V20" s="28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0</v>
      </c>
      <c r="W20" s="289">
        <f t="shared" ca="1" si="2"/>
        <v>0</v>
      </c>
      <c r="X20" s="289">
        <f t="shared" ca="1" si="2"/>
        <v>0</v>
      </c>
      <c r="Y20" s="289">
        <f t="shared" ca="1" si="2"/>
        <v>0</v>
      </c>
      <c r="Z20" s="289">
        <f t="shared" ca="1" si="2"/>
        <v>0</v>
      </c>
      <c r="AA20" s="289">
        <f t="shared" ca="1" si="2"/>
        <v>0</v>
      </c>
      <c r="AB20" s="289">
        <f t="shared" ca="1" si="2"/>
        <v>0</v>
      </c>
      <c r="AC20" s="289">
        <f t="shared" ca="1" si="2"/>
        <v>0</v>
      </c>
      <c r="AD20" s="289">
        <f t="shared" ca="1" si="2"/>
        <v>0</v>
      </c>
      <c r="AE20" s="289">
        <f t="shared" ca="1" si="2"/>
        <v>0</v>
      </c>
      <c r="AF20" s="289">
        <f t="shared" ca="1" si="2"/>
        <v>0</v>
      </c>
      <c r="AG20" s="289">
        <f t="shared" ca="1" si="2"/>
        <v>0</v>
      </c>
      <c r="AH20" s="289">
        <f t="shared" ca="1" si="2"/>
        <v>0</v>
      </c>
      <c r="AI20" s="289">
        <f t="shared" ca="1" si="2"/>
        <v>0</v>
      </c>
      <c r="AJ20" s="289">
        <f t="shared" ca="1" si="2"/>
        <v>0</v>
      </c>
      <c r="AK20" s="289">
        <f t="shared" ca="1" si="2"/>
        <v>0</v>
      </c>
      <c r="AL20" s="289">
        <f t="shared" ca="1" si="2"/>
        <v>0</v>
      </c>
      <c r="AM20" s="289">
        <f t="shared" ca="1" si="2"/>
        <v>0</v>
      </c>
      <c r="AN20" s="289">
        <f t="shared" ca="1" si="2"/>
        <v>0</v>
      </c>
      <c r="AO20" s="289">
        <f t="shared" ca="1" si="2"/>
        <v>0</v>
      </c>
      <c r="AP20" s="289">
        <f t="shared" ca="1" si="2"/>
        <v>0</v>
      </c>
      <c r="AQ20" s="289">
        <f t="shared" ca="1" si="2"/>
        <v>0</v>
      </c>
      <c r="AR20" s="289">
        <f t="shared" ca="1" si="2"/>
        <v>0</v>
      </c>
    </row>
    <row r="21" spans="4:44" x14ac:dyDescent="0.35">
      <c r="D21" s="87">
        <v>2</v>
      </c>
      <c r="E21" s="28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89">
        <f t="shared" ca="1" si="3"/>
        <v>0.56050885976999998</v>
      </c>
      <c r="G21" s="289">
        <f t="shared" ca="1" si="3"/>
        <v>1.12101771954</v>
      </c>
      <c r="H21" s="289">
        <f t="shared" ca="1" si="3"/>
        <v>1.12101771954</v>
      </c>
      <c r="I21" s="289">
        <f t="shared" ca="1" si="3"/>
        <v>1.12101771954</v>
      </c>
      <c r="J21" s="289">
        <f t="shared" ca="1" si="3"/>
        <v>1.12101771954</v>
      </c>
      <c r="K21" s="289">
        <f t="shared" ca="1" si="3"/>
        <v>1.12101771954</v>
      </c>
      <c r="L21" s="289">
        <f t="shared" ca="1" si="3"/>
        <v>1.12101771954</v>
      </c>
      <c r="M21" s="289">
        <f t="shared" ca="1" si="3"/>
        <v>1.12101771954</v>
      </c>
      <c r="N21" s="289">
        <f t="shared" ca="1" si="3"/>
        <v>1.12101771954</v>
      </c>
      <c r="O21" s="289">
        <f t="shared" ca="1" si="3"/>
        <v>1.12101771954</v>
      </c>
      <c r="P21" s="289">
        <f t="shared" ca="1" si="3"/>
        <v>1.12101771954</v>
      </c>
      <c r="Q21" s="289">
        <f t="shared" ca="1" si="3"/>
        <v>1.12101771954</v>
      </c>
      <c r="R21" s="289">
        <f t="shared" ca="1" si="3"/>
        <v>1.12101771954</v>
      </c>
      <c r="S21" s="289">
        <f t="shared" ca="1" si="3"/>
        <v>1.12101771954</v>
      </c>
      <c r="T21" s="289">
        <f t="shared" ca="1" si="3"/>
        <v>1.12101771954</v>
      </c>
      <c r="U21" s="28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0.56050885976999998</v>
      </c>
      <c r="V21" s="289">
        <f t="shared" ca="1" si="2"/>
        <v>0</v>
      </c>
      <c r="W21" s="289">
        <f t="shared" ca="1" si="2"/>
        <v>0</v>
      </c>
      <c r="X21" s="289">
        <f t="shared" ca="1" si="2"/>
        <v>0</v>
      </c>
      <c r="Y21" s="289">
        <f t="shared" ca="1" si="2"/>
        <v>0</v>
      </c>
      <c r="Z21" s="289">
        <f t="shared" ca="1" si="2"/>
        <v>0</v>
      </c>
      <c r="AA21" s="289">
        <f t="shared" ca="1" si="2"/>
        <v>0</v>
      </c>
      <c r="AB21" s="289">
        <f t="shared" ca="1" si="2"/>
        <v>0</v>
      </c>
      <c r="AC21" s="289">
        <f t="shared" ca="1" si="2"/>
        <v>0</v>
      </c>
      <c r="AD21" s="289">
        <f t="shared" ca="1" si="2"/>
        <v>0</v>
      </c>
      <c r="AE21" s="289">
        <f t="shared" ca="1" si="2"/>
        <v>0</v>
      </c>
      <c r="AF21" s="289">
        <f t="shared" ca="1" si="2"/>
        <v>0</v>
      </c>
      <c r="AG21" s="289">
        <f t="shared" ca="1" si="2"/>
        <v>0</v>
      </c>
      <c r="AH21" s="289">
        <f t="shared" ca="1" si="2"/>
        <v>0</v>
      </c>
      <c r="AI21" s="289">
        <f t="shared" ca="1" si="2"/>
        <v>0</v>
      </c>
      <c r="AJ21" s="289">
        <f t="shared" ca="1" si="2"/>
        <v>0</v>
      </c>
      <c r="AK21" s="289">
        <f t="shared" ca="1" si="2"/>
        <v>0</v>
      </c>
      <c r="AL21" s="289">
        <f t="shared" ca="1" si="2"/>
        <v>0</v>
      </c>
      <c r="AM21" s="289">
        <f t="shared" ca="1" si="2"/>
        <v>0</v>
      </c>
      <c r="AN21" s="289">
        <f t="shared" ca="1" si="2"/>
        <v>0</v>
      </c>
      <c r="AO21" s="289">
        <f t="shared" ca="1" si="2"/>
        <v>0</v>
      </c>
      <c r="AP21" s="289">
        <f t="shared" ca="1" si="2"/>
        <v>0</v>
      </c>
      <c r="AQ21" s="289">
        <f t="shared" ca="1" si="2"/>
        <v>0</v>
      </c>
      <c r="AR21" s="289">
        <f t="shared" ca="1" si="2"/>
        <v>0</v>
      </c>
    </row>
    <row r="22" spans="4:44" x14ac:dyDescent="0.35">
      <c r="D22" s="87">
        <v>3</v>
      </c>
      <c r="E22" s="289">
        <f t="shared" ca="1" si="3"/>
        <v>0</v>
      </c>
      <c r="F22" s="289">
        <f t="shared" ca="1" si="3"/>
        <v>0</v>
      </c>
      <c r="G22" s="289">
        <f t="shared" ca="1" si="3"/>
        <v>0</v>
      </c>
      <c r="H22" s="289">
        <f t="shared" ca="1" si="3"/>
        <v>0</v>
      </c>
      <c r="I22" s="289">
        <f t="shared" ca="1" si="3"/>
        <v>0</v>
      </c>
      <c r="J22" s="289">
        <f t="shared" ca="1" si="3"/>
        <v>0</v>
      </c>
      <c r="K22" s="289">
        <f t="shared" ca="1" si="3"/>
        <v>0</v>
      </c>
      <c r="L22" s="289">
        <f t="shared" ca="1" si="3"/>
        <v>0</v>
      </c>
      <c r="M22" s="289">
        <f t="shared" ca="1" si="3"/>
        <v>0</v>
      </c>
      <c r="N22" s="289">
        <f t="shared" ca="1" si="3"/>
        <v>0</v>
      </c>
      <c r="O22" s="289">
        <f t="shared" ca="1" si="3"/>
        <v>0</v>
      </c>
      <c r="P22" s="289">
        <f t="shared" ca="1" si="3"/>
        <v>0</v>
      </c>
      <c r="Q22" s="289">
        <f t="shared" ca="1" si="3"/>
        <v>0</v>
      </c>
      <c r="R22" s="289">
        <f t="shared" ca="1" si="3"/>
        <v>0</v>
      </c>
      <c r="S22" s="289">
        <f t="shared" ca="1" si="3"/>
        <v>0</v>
      </c>
      <c r="T22" s="289">
        <f t="shared" ca="1" si="3"/>
        <v>0</v>
      </c>
      <c r="U22" s="289">
        <f t="shared" ca="1" si="4"/>
        <v>0</v>
      </c>
      <c r="V22" s="289">
        <f t="shared" ca="1" si="2"/>
        <v>0</v>
      </c>
      <c r="W22" s="289">
        <f t="shared" ca="1" si="2"/>
        <v>0</v>
      </c>
      <c r="X22" s="289">
        <f t="shared" ca="1" si="2"/>
        <v>0</v>
      </c>
      <c r="Y22" s="289">
        <f t="shared" ca="1" si="2"/>
        <v>0</v>
      </c>
      <c r="Z22" s="289">
        <f t="shared" ca="1" si="2"/>
        <v>0</v>
      </c>
      <c r="AA22" s="289">
        <f t="shared" ca="1" si="2"/>
        <v>0</v>
      </c>
      <c r="AB22" s="289">
        <f t="shared" ca="1" si="2"/>
        <v>0</v>
      </c>
      <c r="AC22" s="289">
        <f t="shared" ca="1" si="2"/>
        <v>0</v>
      </c>
      <c r="AD22" s="289">
        <f t="shared" ca="1" si="2"/>
        <v>0</v>
      </c>
      <c r="AE22" s="289">
        <f t="shared" ca="1" si="2"/>
        <v>0</v>
      </c>
      <c r="AF22" s="289">
        <f t="shared" ca="1" si="2"/>
        <v>0</v>
      </c>
      <c r="AG22" s="289">
        <f t="shared" ca="1" si="2"/>
        <v>0</v>
      </c>
      <c r="AH22" s="289">
        <f t="shared" ca="1" si="2"/>
        <v>0</v>
      </c>
      <c r="AI22" s="289">
        <f t="shared" ca="1" si="2"/>
        <v>0</v>
      </c>
      <c r="AJ22" s="289">
        <f t="shared" ca="1" si="2"/>
        <v>0</v>
      </c>
      <c r="AK22" s="289">
        <f t="shared" ca="1" si="2"/>
        <v>0</v>
      </c>
      <c r="AL22" s="289">
        <f t="shared" ca="1" si="2"/>
        <v>0</v>
      </c>
      <c r="AM22" s="289">
        <f t="shared" ca="1" si="2"/>
        <v>0</v>
      </c>
      <c r="AN22" s="289">
        <f t="shared" ca="1" si="2"/>
        <v>0</v>
      </c>
      <c r="AO22" s="289">
        <f t="shared" ca="1" si="2"/>
        <v>0</v>
      </c>
      <c r="AP22" s="289">
        <f t="shared" ca="1" si="2"/>
        <v>0</v>
      </c>
      <c r="AQ22" s="289">
        <f t="shared" ca="1" si="2"/>
        <v>0</v>
      </c>
      <c r="AR22" s="289">
        <f t="shared" ca="1" si="2"/>
        <v>0</v>
      </c>
    </row>
    <row r="23" spans="4:44" x14ac:dyDescent="0.35">
      <c r="D23" s="87">
        <v>4</v>
      </c>
      <c r="E23" s="289">
        <f t="shared" ca="1" si="3"/>
        <v>0</v>
      </c>
      <c r="F23" s="289">
        <f t="shared" ca="1" si="3"/>
        <v>0</v>
      </c>
      <c r="G23" s="289">
        <f t="shared" ca="1" si="3"/>
        <v>0</v>
      </c>
      <c r="H23" s="289">
        <f t="shared" ca="1" si="3"/>
        <v>0</v>
      </c>
      <c r="I23" s="289">
        <f t="shared" ca="1" si="3"/>
        <v>0</v>
      </c>
      <c r="J23" s="289">
        <f t="shared" ca="1" si="3"/>
        <v>0</v>
      </c>
      <c r="K23" s="289">
        <f t="shared" ca="1" si="3"/>
        <v>0</v>
      </c>
      <c r="L23" s="289">
        <f t="shared" ca="1" si="3"/>
        <v>0</v>
      </c>
      <c r="M23" s="289">
        <f t="shared" ca="1" si="3"/>
        <v>0</v>
      </c>
      <c r="N23" s="289">
        <f t="shared" ca="1" si="3"/>
        <v>0</v>
      </c>
      <c r="O23" s="289">
        <f t="shared" ca="1" si="3"/>
        <v>0</v>
      </c>
      <c r="P23" s="289">
        <f t="shared" ca="1" si="3"/>
        <v>0</v>
      </c>
      <c r="Q23" s="289">
        <f t="shared" ca="1" si="3"/>
        <v>0</v>
      </c>
      <c r="R23" s="289">
        <f t="shared" ca="1" si="3"/>
        <v>0</v>
      </c>
      <c r="S23" s="289">
        <f t="shared" ca="1" si="3"/>
        <v>0</v>
      </c>
      <c r="T23" s="289">
        <f t="shared" ca="1" si="3"/>
        <v>0</v>
      </c>
      <c r="U23" s="289">
        <f t="shared" ca="1" si="4"/>
        <v>0</v>
      </c>
      <c r="V23" s="289">
        <f t="shared" ca="1" si="2"/>
        <v>0</v>
      </c>
      <c r="W23" s="289">
        <f t="shared" ca="1" si="2"/>
        <v>0</v>
      </c>
      <c r="X23" s="289">
        <f t="shared" ca="1" si="2"/>
        <v>0</v>
      </c>
      <c r="Y23" s="289">
        <f t="shared" ca="1" si="2"/>
        <v>0</v>
      </c>
      <c r="Z23" s="289">
        <f t="shared" ca="1" si="2"/>
        <v>0</v>
      </c>
      <c r="AA23" s="289">
        <f t="shared" ca="1" si="2"/>
        <v>0</v>
      </c>
      <c r="AB23" s="289">
        <f t="shared" ca="1" si="2"/>
        <v>0</v>
      </c>
      <c r="AC23" s="289">
        <f t="shared" ca="1" si="2"/>
        <v>0</v>
      </c>
      <c r="AD23" s="289">
        <f t="shared" ca="1" si="2"/>
        <v>0</v>
      </c>
      <c r="AE23" s="289">
        <f t="shared" ca="1" si="2"/>
        <v>0</v>
      </c>
      <c r="AF23" s="289">
        <f t="shared" ca="1" si="2"/>
        <v>0</v>
      </c>
      <c r="AG23" s="289">
        <f t="shared" ca="1" si="2"/>
        <v>0</v>
      </c>
      <c r="AH23" s="289">
        <f t="shared" ca="1" si="2"/>
        <v>0</v>
      </c>
      <c r="AI23" s="289">
        <f t="shared" ca="1" si="2"/>
        <v>0</v>
      </c>
      <c r="AJ23" s="289">
        <f t="shared" ca="1" si="2"/>
        <v>0</v>
      </c>
      <c r="AK23" s="289">
        <f t="shared" ca="1" si="2"/>
        <v>0</v>
      </c>
      <c r="AL23" s="289">
        <f t="shared" ca="1" si="2"/>
        <v>0</v>
      </c>
      <c r="AM23" s="289">
        <f t="shared" ca="1" si="2"/>
        <v>0</v>
      </c>
      <c r="AN23" s="289">
        <f t="shared" ca="1" si="2"/>
        <v>0</v>
      </c>
      <c r="AO23" s="289">
        <f t="shared" ca="1" si="2"/>
        <v>0</v>
      </c>
      <c r="AP23" s="289">
        <f t="shared" ca="1" si="2"/>
        <v>0</v>
      </c>
      <c r="AQ23" s="289">
        <f t="shared" ca="1" si="2"/>
        <v>0</v>
      </c>
      <c r="AR23" s="289">
        <f t="shared" ca="1" si="2"/>
        <v>0</v>
      </c>
    </row>
    <row r="24" spans="4:44" x14ac:dyDescent="0.35">
      <c r="D24" s="87">
        <v>5</v>
      </c>
      <c r="E24" s="289">
        <f t="shared" ca="1" si="3"/>
        <v>0</v>
      </c>
      <c r="F24" s="289">
        <f t="shared" ca="1" si="3"/>
        <v>0</v>
      </c>
      <c r="G24" s="289">
        <f t="shared" ca="1" si="3"/>
        <v>0</v>
      </c>
      <c r="H24" s="289">
        <f t="shared" ca="1" si="3"/>
        <v>0</v>
      </c>
      <c r="I24" s="289">
        <f t="shared" ca="1" si="3"/>
        <v>0</v>
      </c>
      <c r="J24" s="289">
        <f t="shared" ca="1" si="3"/>
        <v>0</v>
      </c>
      <c r="K24" s="289">
        <f t="shared" ca="1" si="3"/>
        <v>0</v>
      </c>
      <c r="L24" s="289">
        <f t="shared" ca="1" si="3"/>
        <v>0</v>
      </c>
      <c r="M24" s="289">
        <f t="shared" ca="1" si="3"/>
        <v>0</v>
      </c>
      <c r="N24" s="289">
        <f t="shared" ca="1" si="3"/>
        <v>0</v>
      </c>
      <c r="O24" s="289">
        <f t="shared" ca="1" si="3"/>
        <v>0</v>
      </c>
      <c r="P24" s="289">
        <f t="shared" ca="1" si="3"/>
        <v>0</v>
      </c>
      <c r="Q24" s="289">
        <f t="shared" ca="1" si="3"/>
        <v>0</v>
      </c>
      <c r="R24" s="289">
        <f t="shared" ca="1" si="3"/>
        <v>0</v>
      </c>
      <c r="S24" s="289">
        <f t="shared" ca="1" si="3"/>
        <v>0</v>
      </c>
      <c r="T24" s="289">
        <f t="shared" ca="1" si="3"/>
        <v>0</v>
      </c>
      <c r="U24" s="289">
        <f t="shared" ca="1" si="4"/>
        <v>0</v>
      </c>
      <c r="V24" s="289">
        <f t="shared" ca="1" si="2"/>
        <v>0</v>
      </c>
      <c r="W24" s="289">
        <f t="shared" ca="1" si="2"/>
        <v>0</v>
      </c>
      <c r="X24" s="289">
        <f t="shared" ca="1" si="2"/>
        <v>0</v>
      </c>
      <c r="Y24" s="289">
        <f t="shared" ca="1" si="2"/>
        <v>0</v>
      </c>
      <c r="Z24" s="289">
        <f t="shared" ca="1" si="2"/>
        <v>0</v>
      </c>
      <c r="AA24" s="289">
        <f t="shared" ca="1" si="2"/>
        <v>0</v>
      </c>
      <c r="AB24" s="289">
        <f t="shared" ca="1" si="2"/>
        <v>0</v>
      </c>
      <c r="AC24" s="289">
        <f t="shared" ca="1" si="2"/>
        <v>0</v>
      </c>
      <c r="AD24" s="289">
        <f t="shared" ca="1" si="2"/>
        <v>0</v>
      </c>
      <c r="AE24" s="289">
        <f t="shared" ca="1" si="2"/>
        <v>0</v>
      </c>
      <c r="AF24" s="289">
        <f t="shared" ca="1" si="2"/>
        <v>0</v>
      </c>
      <c r="AG24" s="289">
        <f t="shared" ca="1" si="2"/>
        <v>0</v>
      </c>
      <c r="AH24" s="289">
        <f t="shared" ca="1" si="2"/>
        <v>0</v>
      </c>
      <c r="AI24" s="289">
        <f t="shared" ca="1" si="2"/>
        <v>0</v>
      </c>
      <c r="AJ24" s="289">
        <f t="shared" ca="1" si="2"/>
        <v>0</v>
      </c>
      <c r="AK24" s="289">
        <f t="shared" ca="1" si="2"/>
        <v>0</v>
      </c>
      <c r="AL24" s="289">
        <f t="shared" ca="1" si="2"/>
        <v>0</v>
      </c>
      <c r="AM24" s="289">
        <f t="shared" ca="1" si="2"/>
        <v>0</v>
      </c>
      <c r="AN24" s="289">
        <f t="shared" ca="1" si="2"/>
        <v>0</v>
      </c>
      <c r="AO24" s="289">
        <f t="shared" ca="1" si="2"/>
        <v>0</v>
      </c>
      <c r="AP24" s="289">
        <f t="shared" ca="1" si="2"/>
        <v>0</v>
      </c>
      <c r="AQ24" s="289">
        <f t="shared" ca="1" si="2"/>
        <v>0</v>
      </c>
      <c r="AR24" s="289">
        <f t="shared" ca="1" si="2"/>
        <v>0</v>
      </c>
    </row>
    <row r="25" spans="4:44" x14ac:dyDescent="0.35">
      <c r="D25" s="87">
        <v>6</v>
      </c>
      <c r="E25" s="289">
        <f t="shared" ca="1" si="3"/>
        <v>0</v>
      </c>
      <c r="F25" s="289">
        <f t="shared" ca="1" si="3"/>
        <v>0</v>
      </c>
      <c r="G25" s="289">
        <f t="shared" ca="1" si="3"/>
        <v>0</v>
      </c>
      <c r="H25" s="289">
        <f t="shared" ca="1" si="3"/>
        <v>0</v>
      </c>
      <c r="I25" s="289">
        <f t="shared" ca="1" si="3"/>
        <v>0</v>
      </c>
      <c r="J25" s="289">
        <f t="shared" ca="1" si="3"/>
        <v>0</v>
      </c>
      <c r="K25" s="289">
        <f t="shared" ca="1" si="3"/>
        <v>0</v>
      </c>
      <c r="L25" s="289">
        <f t="shared" ca="1" si="3"/>
        <v>0</v>
      </c>
      <c r="M25" s="289">
        <f t="shared" ca="1" si="3"/>
        <v>0</v>
      </c>
      <c r="N25" s="289">
        <f t="shared" ca="1" si="3"/>
        <v>0</v>
      </c>
      <c r="O25" s="289">
        <f t="shared" ca="1" si="3"/>
        <v>0</v>
      </c>
      <c r="P25" s="289">
        <f t="shared" ca="1" si="3"/>
        <v>0</v>
      </c>
      <c r="Q25" s="289">
        <f t="shared" ca="1" si="3"/>
        <v>0</v>
      </c>
      <c r="R25" s="289">
        <f t="shared" ca="1" si="3"/>
        <v>0</v>
      </c>
      <c r="S25" s="289">
        <f t="shared" ca="1" si="3"/>
        <v>0</v>
      </c>
      <c r="T25" s="289">
        <f t="shared" ca="1" si="3"/>
        <v>0</v>
      </c>
      <c r="U25" s="289">
        <f t="shared" ca="1" si="4"/>
        <v>0</v>
      </c>
      <c r="V25" s="289">
        <f t="shared" ca="1" si="2"/>
        <v>0</v>
      </c>
      <c r="W25" s="289">
        <f t="shared" ca="1" si="2"/>
        <v>0</v>
      </c>
      <c r="X25" s="289">
        <f t="shared" ca="1" si="2"/>
        <v>0</v>
      </c>
      <c r="Y25" s="289">
        <f t="shared" ca="1" si="2"/>
        <v>0</v>
      </c>
      <c r="Z25" s="289">
        <f t="shared" ca="1" si="2"/>
        <v>0</v>
      </c>
      <c r="AA25" s="289">
        <f t="shared" ca="1" si="2"/>
        <v>0</v>
      </c>
      <c r="AB25" s="289">
        <f t="shared" ca="1" si="2"/>
        <v>0</v>
      </c>
      <c r="AC25" s="289">
        <f t="shared" ca="1" si="2"/>
        <v>0</v>
      </c>
      <c r="AD25" s="289">
        <f t="shared" ca="1" si="2"/>
        <v>0</v>
      </c>
      <c r="AE25" s="289">
        <f t="shared" ca="1" si="2"/>
        <v>0</v>
      </c>
      <c r="AF25" s="289">
        <f t="shared" ca="1" si="2"/>
        <v>0</v>
      </c>
      <c r="AG25" s="289">
        <f t="shared" ca="1" si="2"/>
        <v>0</v>
      </c>
      <c r="AH25" s="289">
        <f t="shared" ca="1" si="2"/>
        <v>0</v>
      </c>
      <c r="AI25" s="289">
        <f t="shared" ca="1" si="2"/>
        <v>0</v>
      </c>
      <c r="AJ25" s="289">
        <f t="shared" ca="1" si="2"/>
        <v>0</v>
      </c>
      <c r="AK25" s="289">
        <f t="shared" ca="1" si="2"/>
        <v>0</v>
      </c>
      <c r="AL25" s="289">
        <f t="shared" ca="1" si="2"/>
        <v>0</v>
      </c>
      <c r="AM25" s="289">
        <f t="shared" ca="1" si="2"/>
        <v>0</v>
      </c>
      <c r="AN25" s="289">
        <f t="shared" ca="1" si="2"/>
        <v>0</v>
      </c>
      <c r="AO25" s="289">
        <f t="shared" ca="1" si="2"/>
        <v>0</v>
      </c>
      <c r="AP25" s="289">
        <f t="shared" ca="1" si="2"/>
        <v>0</v>
      </c>
      <c r="AQ25" s="289">
        <f t="shared" ca="1" si="2"/>
        <v>0</v>
      </c>
      <c r="AR25" s="289">
        <f t="shared" ca="1" si="2"/>
        <v>0</v>
      </c>
    </row>
    <row r="26" spans="4:44" x14ac:dyDescent="0.35">
      <c r="D26" s="87">
        <v>7</v>
      </c>
      <c r="E26" s="289">
        <f t="shared" ca="1" si="3"/>
        <v>0</v>
      </c>
      <c r="F26" s="289">
        <f t="shared" ca="1" si="3"/>
        <v>0</v>
      </c>
      <c r="G26" s="289">
        <f t="shared" ca="1" si="3"/>
        <v>0</v>
      </c>
      <c r="H26" s="289">
        <f t="shared" ca="1" si="3"/>
        <v>0</v>
      </c>
      <c r="I26" s="289">
        <f t="shared" ca="1" si="3"/>
        <v>0</v>
      </c>
      <c r="J26" s="289">
        <f t="shared" ca="1" si="3"/>
        <v>0</v>
      </c>
      <c r="K26" s="289">
        <f t="shared" ca="1" si="3"/>
        <v>0</v>
      </c>
      <c r="L26" s="289">
        <f t="shared" ca="1" si="3"/>
        <v>0</v>
      </c>
      <c r="M26" s="289">
        <f t="shared" ca="1" si="3"/>
        <v>0</v>
      </c>
      <c r="N26" s="289">
        <f t="shared" ca="1" si="3"/>
        <v>0</v>
      </c>
      <c r="O26" s="289">
        <f t="shared" ca="1" si="3"/>
        <v>0</v>
      </c>
      <c r="P26" s="289">
        <f t="shared" ca="1" si="3"/>
        <v>0</v>
      </c>
      <c r="Q26" s="289">
        <f t="shared" ca="1" si="3"/>
        <v>0</v>
      </c>
      <c r="R26" s="289">
        <f t="shared" ca="1" si="3"/>
        <v>0</v>
      </c>
      <c r="S26" s="289">
        <f t="shared" ca="1" si="3"/>
        <v>0</v>
      </c>
      <c r="T26" s="289">
        <f t="shared" ca="1" si="3"/>
        <v>0</v>
      </c>
      <c r="U26" s="289">
        <f t="shared" ca="1" si="4"/>
        <v>0</v>
      </c>
      <c r="V26" s="289">
        <f t="shared" ca="1" si="2"/>
        <v>0</v>
      </c>
      <c r="W26" s="289">
        <f t="shared" ca="1" si="2"/>
        <v>0</v>
      </c>
      <c r="X26" s="289">
        <f t="shared" ca="1" si="2"/>
        <v>0</v>
      </c>
      <c r="Y26" s="289">
        <f t="shared" ca="1" si="2"/>
        <v>0</v>
      </c>
      <c r="Z26" s="289">
        <f t="shared" ca="1" si="2"/>
        <v>0</v>
      </c>
      <c r="AA26" s="289">
        <f t="shared" ca="1" si="2"/>
        <v>0</v>
      </c>
      <c r="AB26" s="289">
        <f t="shared" ca="1" si="2"/>
        <v>0</v>
      </c>
      <c r="AC26" s="289">
        <f t="shared" ca="1" si="2"/>
        <v>0</v>
      </c>
      <c r="AD26" s="289">
        <f t="shared" ca="1" si="2"/>
        <v>0</v>
      </c>
      <c r="AE26" s="289">
        <f t="shared" ca="1" si="2"/>
        <v>0</v>
      </c>
      <c r="AF26" s="289">
        <f t="shared" ca="1" si="2"/>
        <v>0</v>
      </c>
      <c r="AG26" s="289">
        <f t="shared" ca="1" si="2"/>
        <v>0</v>
      </c>
      <c r="AH26" s="289">
        <f t="shared" ca="1" si="2"/>
        <v>0</v>
      </c>
      <c r="AI26" s="289">
        <f t="shared" ca="1" si="2"/>
        <v>0</v>
      </c>
      <c r="AJ26" s="289">
        <f t="shared" ca="1" si="2"/>
        <v>0</v>
      </c>
      <c r="AK26" s="289">
        <f t="shared" ca="1" si="2"/>
        <v>0</v>
      </c>
      <c r="AL26" s="289">
        <f t="shared" ca="1" si="2"/>
        <v>0</v>
      </c>
      <c r="AM26" s="289">
        <f t="shared" ca="1" si="2"/>
        <v>0</v>
      </c>
      <c r="AN26" s="289">
        <f t="shared" ca="1" si="2"/>
        <v>0</v>
      </c>
      <c r="AO26" s="289">
        <f t="shared" ca="1" si="2"/>
        <v>0</v>
      </c>
      <c r="AP26" s="289">
        <f t="shared" ca="1" si="2"/>
        <v>0</v>
      </c>
      <c r="AQ26" s="289">
        <f t="shared" ca="1" si="2"/>
        <v>0</v>
      </c>
      <c r="AR26" s="289">
        <f t="shared" ca="1" si="2"/>
        <v>0</v>
      </c>
    </row>
    <row r="27" spans="4:44" x14ac:dyDescent="0.35">
      <c r="D27" s="87">
        <v>8</v>
      </c>
      <c r="E27" s="289">
        <f t="shared" ca="1" si="3"/>
        <v>0</v>
      </c>
      <c r="F27" s="289">
        <f t="shared" ca="1" si="3"/>
        <v>0</v>
      </c>
      <c r="G27" s="289">
        <f t="shared" ca="1" si="3"/>
        <v>0</v>
      </c>
      <c r="H27" s="289">
        <f t="shared" ca="1" si="3"/>
        <v>0</v>
      </c>
      <c r="I27" s="289">
        <f t="shared" ca="1" si="3"/>
        <v>0</v>
      </c>
      <c r="J27" s="289">
        <f t="shared" ca="1" si="3"/>
        <v>0</v>
      </c>
      <c r="K27" s="289">
        <f t="shared" ca="1" si="3"/>
        <v>0</v>
      </c>
      <c r="L27" s="289">
        <f t="shared" ca="1" si="3"/>
        <v>0</v>
      </c>
      <c r="M27" s="289">
        <f t="shared" ca="1" si="3"/>
        <v>0</v>
      </c>
      <c r="N27" s="289">
        <f t="shared" ca="1" si="3"/>
        <v>0</v>
      </c>
      <c r="O27" s="289">
        <f t="shared" ca="1" si="3"/>
        <v>0</v>
      </c>
      <c r="P27" s="289">
        <f t="shared" ca="1" si="3"/>
        <v>0</v>
      </c>
      <c r="Q27" s="289">
        <f t="shared" ca="1" si="3"/>
        <v>0</v>
      </c>
      <c r="R27" s="289">
        <f t="shared" ca="1" si="3"/>
        <v>0</v>
      </c>
      <c r="S27" s="289">
        <f t="shared" ca="1" si="3"/>
        <v>0</v>
      </c>
      <c r="T27" s="289">
        <f t="shared" ca="1" si="3"/>
        <v>0</v>
      </c>
      <c r="U27" s="289">
        <f t="shared" ca="1" si="4"/>
        <v>0</v>
      </c>
      <c r="V27" s="289">
        <f t="shared" ca="1" si="2"/>
        <v>0</v>
      </c>
      <c r="W27" s="289">
        <f t="shared" ca="1" si="2"/>
        <v>0</v>
      </c>
      <c r="X27" s="289">
        <f t="shared" ca="1" si="2"/>
        <v>0</v>
      </c>
      <c r="Y27" s="289">
        <f t="shared" ca="1" si="2"/>
        <v>0</v>
      </c>
      <c r="Z27" s="289">
        <f t="shared" ca="1" si="2"/>
        <v>0</v>
      </c>
      <c r="AA27" s="289">
        <f t="shared" ca="1" si="2"/>
        <v>0</v>
      </c>
      <c r="AB27" s="289">
        <f t="shared" ca="1" si="2"/>
        <v>0</v>
      </c>
      <c r="AC27" s="289">
        <f t="shared" ca="1" si="2"/>
        <v>0</v>
      </c>
      <c r="AD27" s="289">
        <f t="shared" ca="1" si="2"/>
        <v>0</v>
      </c>
      <c r="AE27" s="289">
        <f t="shared" ca="1" si="2"/>
        <v>0</v>
      </c>
      <c r="AF27" s="289">
        <f t="shared" ca="1" si="2"/>
        <v>0</v>
      </c>
      <c r="AG27" s="289">
        <f t="shared" ca="1" si="2"/>
        <v>0</v>
      </c>
      <c r="AH27" s="289">
        <f t="shared" ca="1" si="2"/>
        <v>0</v>
      </c>
      <c r="AI27" s="289">
        <f t="shared" ca="1" si="2"/>
        <v>0</v>
      </c>
      <c r="AJ27" s="289">
        <f t="shared" ca="1" si="2"/>
        <v>0</v>
      </c>
      <c r="AK27" s="289">
        <f t="shared" ca="1" si="2"/>
        <v>0</v>
      </c>
      <c r="AL27" s="289">
        <f t="shared" ca="1" si="2"/>
        <v>0</v>
      </c>
      <c r="AM27" s="289">
        <f t="shared" ca="1" si="2"/>
        <v>0</v>
      </c>
      <c r="AN27" s="289">
        <f t="shared" ca="1" si="2"/>
        <v>0</v>
      </c>
      <c r="AO27" s="289">
        <f t="shared" ca="1" si="2"/>
        <v>0</v>
      </c>
      <c r="AP27" s="289">
        <f t="shared" ca="1" si="2"/>
        <v>0</v>
      </c>
      <c r="AQ27" s="289">
        <f t="shared" ca="1" si="2"/>
        <v>0</v>
      </c>
      <c r="AR27" s="289">
        <f t="shared" ca="1" si="2"/>
        <v>0</v>
      </c>
    </row>
    <row r="28" spans="4:44" x14ac:dyDescent="0.35">
      <c r="D28" s="87">
        <v>9</v>
      </c>
      <c r="E28" s="289">
        <f t="shared" ca="1" si="3"/>
        <v>0</v>
      </c>
      <c r="F28" s="289">
        <f t="shared" ca="1" si="3"/>
        <v>0</v>
      </c>
      <c r="G28" s="289">
        <f t="shared" ca="1" si="3"/>
        <v>0</v>
      </c>
      <c r="H28" s="289">
        <f t="shared" ca="1" si="3"/>
        <v>0</v>
      </c>
      <c r="I28" s="289">
        <f t="shared" ca="1" si="3"/>
        <v>0</v>
      </c>
      <c r="J28" s="289">
        <f t="shared" ca="1" si="3"/>
        <v>0</v>
      </c>
      <c r="K28" s="289">
        <f t="shared" ca="1" si="3"/>
        <v>0</v>
      </c>
      <c r="L28" s="289">
        <f t="shared" ca="1" si="3"/>
        <v>0</v>
      </c>
      <c r="M28" s="289">
        <f t="shared" ca="1" si="3"/>
        <v>0</v>
      </c>
      <c r="N28" s="289">
        <f t="shared" ca="1" si="3"/>
        <v>0</v>
      </c>
      <c r="O28" s="289">
        <f t="shared" ca="1" si="3"/>
        <v>0</v>
      </c>
      <c r="P28" s="289">
        <f t="shared" ca="1" si="3"/>
        <v>0</v>
      </c>
      <c r="Q28" s="289">
        <f t="shared" ca="1" si="3"/>
        <v>0</v>
      </c>
      <c r="R28" s="289">
        <f t="shared" ca="1" si="3"/>
        <v>0</v>
      </c>
      <c r="S28" s="289">
        <f t="shared" ca="1" si="3"/>
        <v>0</v>
      </c>
      <c r="T28" s="289">
        <f t="shared" ca="1" si="3"/>
        <v>0</v>
      </c>
      <c r="U28" s="289">
        <f t="shared" ca="1" si="4"/>
        <v>0</v>
      </c>
      <c r="V28" s="289">
        <f t="shared" ca="1" si="2"/>
        <v>0</v>
      </c>
      <c r="W28" s="289">
        <f t="shared" ca="1" si="2"/>
        <v>0</v>
      </c>
      <c r="X28" s="289">
        <f t="shared" ca="1" si="2"/>
        <v>0</v>
      </c>
      <c r="Y28" s="289">
        <f t="shared" ca="1" si="2"/>
        <v>0</v>
      </c>
      <c r="Z28" s="289">
        <f t="shared" ca="1" si="2"/>
        <v>0</v>
      </c>
      <c r="AA28" s="289">
        <f t="shared" ca="1" si="2"/>
        <v>0</v>
      </c>
      <c r="AB28" s="289">
        <f t="shared" ca="1" si="2"/>
        <v>0</v>
      </c>
      <c r="AC28" s="289">
        <f t="shared" ca="1" si="2"/>
        <v>0</v>
      </c>
      <c r="AD28" s="289">
        <f t="shared" ca="1" si="2"/>
        <v>0</v>
      </c>
      <c r="AE28" s="289">
        <f t="shared" ca="1" si="2"/>
        <v>0</v>
      </c>
      <c r="AF28" s="289">
        <f t="shared" ca="1" si="2"/>
        <v>0</v>
      </c>
      <c r="AG28" s="289">
        <f t="shared" ca="1" si="2"/>
        <v>0</v>
      </c>
      <c r="AH28" s="289">
        <f t="shared" ca="1" si="2"/>
        <v>0</v>
      </c>
      <c r="AI28" s="289">
        <f t="shared" ca="1" si="2"/>
        <v>0</v>
      </c>
      <c r="AJ28" s="289">
        <f t="shared" ca="1" si="2"/>
        <v>0</v>
      </c>
      <c r="AK28" s="289">
        <f t="shared" ca="1" si="2"/>
        <v>0</v>
      </c>
      <c r="AL28" s="289">
        <f t="shared" ca="1" si="2"/>
        <v>0</v>
      </c>
      <c r="AM28" s="289">
        <f t="shared" ca="1" si="2"/>
        <v>0</v>
      </c>
      <c r="AN28" s="289">
        <f t="shared" ca="1" si="2"/>
        <v>0</v>
      </c>
      <c r="AO28" s="289">
        <f t="shared" ca="1" si="2"/>
        <v>0</v>
      </c>
      <c r="AP28" s="289">
        <f t="shared" ca="1" si="2"/>
        <v>0</v>
      </c>
      <c r="AQ28" s="289">
        <f t="shared" ca="1" si="2"/>
        <v>0</v>
      </c>
      <c r="AR28" s="289">
        <f t="shared" ca="1" si="2"/>
        <v>0</v>
      </c>
    </row>
    <row r="29" spans="4:44" x14ac:dyDescent="0.35">
      <c r="D29" s="87">
        <v>10</v>
      </c>
      <c r="E29" s="289">
        <f t="shared" ca="1" si="3"/>
        <v>0</v>
      </c>
      <c r="F29" s="289">
        <f t="shared" ca="1" si="3"/>
        <v>0</v>
      </c>
      <c r="G29" s="289">
        <f t="shared" ca="1" si="3"/>
        <v>0</v>
      </c>
      <c r="H29" s="289">
        <f t="shared" ca="1" si="3"/>
        <v>0</v>
      </c>
      <c r="I29" s="289">
        <f t="shared" ca="1" si="3"/>
        <v>0</v>
      </c>
      <c r="J29" s="289">
        <f t="shared" ca="1" si="3"/>
        <v>0</v>
      </c>
      <c r="K29" s="289">
        <f t="shared" ca="1" si="3"/>
        <v>0</v>
      </c>
      <c r="L29" s="289">
        <f t="shared" ca="1" si="3"/>
        <v>0</v>
      </c>
      <c r="M29" s="289">
        <f t="shared" ca="1" si="3"/>
        <v>0</v>
      </c>
      <c r="N29" s="289">
        <f t="shared" ca="1" si="3"/>
        <v>0</v>
      </c>
      <c r="O29" s="289">
        <f t="shared" ca="1" si="3"/>
        <v>0</v>
      </c>
      <c r="P29" s="289">
        <f t="shared" ca="1" si="3"/>
        <v>0</v>
      </c>
      <c r="Q29" s="289">
        <f t="shared" ca="1" si="3"/>
        <v>0</v>
      </c>
      <c r="R29" s="289">
        <f t="shared" ca="1" si="3"/>
        <v>0</v>
      </c>
      <c r="S29" s="289">
        <f t="shared" ca="1" si="3"/>
        <v>0</v>
      </c>
      <c r="T29" s="289">
        <f t="shared" ca="1" si="3"/>
        <v>0</v>
      </c>
      <c r="U29" s="289">
        <f t="shared" ca="1" si="4"/>
        <v>0</v>
      </c>
      <c r="V29" s="289">
        <f t="shared" ca="1" si="2"/>
        <v>0</v>
      </c>
      <c r="W29" s="289">
        <f t="shared" ca="1" si="2"/>
        <v>0</v>
      </c>
      <c r="X29" s="289">
        <f t="shared" ca="1" si="2"/>
        <v>0</v>
      </c>
      <c r="Y29" s="289">
        <f t="shared" ca="1" si="2"/>
        <v>0</v>
      </c>
      <c r="Z29" s="289">
        <f t="shared" ca="1" si="2"/>
        <v>0</v>
      </c>
      <c r="AA29" s="289">
        <f t="shared" ca="1" si="2"/>
        <v>0</v>
      </c>
      <c r="AB29" s="289">
        <f t="shared" ca="1" si="2"/>
        <v>0</v>
      </c>
      <c r="AC29" s="289">
        <f t="shared" ca="1" si="2"/>
        <v>0</v>
      </c>
      <c r="AD29" s="289">
        <f t="shared" ca="1" si="2"/>
        <v>0</v>
      </c>
      <c r="AE29" s="289">
        <f t="shared" ca="1" si="2"/>
        <v>0</v>
      </c>
      <c r="AF29" s="289">
        <f t="shared" ca="1" si="2"/>
        <v>0</v>
      </c>
      <c r="AG29" s="289">
        <f t="shared" ca="1" si="2"/>
        <v>0</v>
      </c>
      <c r="AH29" s="289">
        <f t="shared" ca="1" si="2"/>
        <v>0</v>
      </c>
      <c r="AI29" s="289">
        <f t="shared" ca="1" si="2"/>
        <v>0</v>
      </c>
      <c r="AJ29" s="289">
        <f t="shared" ca="1" si="2"/>
        <v>0</v>
      </c>
      <c r="AK29" s="289">
        <f t="shared" ca="1" si="2"/>
        <v>0</v>
      </c>
      <c r="AL29" s="289">
        <f t="shared" ca="1" si="2"/>
        <v>0</v>
      </c>
      <c r="AM29" s="289">
        <f t="shared" ca="1" si="2"/>
        <v>0</v>
      </c>
      <c r="AN29" s="289">
        <f t="shared" ca="1" si="2"/>
        <v>0</v>
      </c>
      <c r="AO29" s="289">
        <f t="shared" ca="1" si="2"/>
        <v>0</v>
      </c>
      <c r="AP29" s="289">
        <f t="shared" ca="1" si="2"/>
        <v>0</v>
      </c>
      <c r="AQ29" s="289">
        <f t="shared" ca="1" si="2"/>
        <v>0</v>
      </c>
      <c r="AR29" s="289">
        <f t="shared" ca="1" si="2"/>
        <v>0</v>
      </c>
    </row>
    <row r="30" spans="4:44" x14ac:dyDescent="0.35">
      <c r="D30" s="87">
        <v>11</v>
      </c>
      <c r="E30" s="289">
        <f t="shared" ca="1" si="3"/>
        <v>0</v>
      </c>
      <c r="F30" s="289">
        <f t="shared" ca="1" si="3"/>
        <v>0</v>
      </c>
      <c r="G30" s="289">
        <f t="shared" ca="1" si="3"/>
        <v>0</v>
      </c>
      <c r="H30" s="289">
        <f t="shared" ca="1" si="3"/>
        <v>0</v>
      </c>
      <c r="I30" s="289">
        <f t="shared" ca="1" si="3"/>
        <v>0</v>
      </c>
      <c r="J30" s="289">
        <f t="shared" ca="1" si="3"/>
        <v>0</v>
      </c>
      <c r="K30" s="289">
        <f t="shared" ca="1" si="3"/>
        <v>0</v>
      </c>
      <c r="L30" s="289">
        <f t="shared" ca="1" si="3"/>
        <v>0</v>
      </c>
      <c r="M30" s="289">
        <f t="shared" ca="1" si="3"/>
        <v>0</v>
      </c>
      <c r="N30" s="289">
        <f t="shared" ca="1" si="3"/>
        <v>0</v>
      </c>
      <c r="O30" s="289">
        <f t="shared" ca="1" si="3"/>
        <v>0</v>
      </c>
      <c r="P30" s="289">
        <f t="shared" ca="1" si="3"/>
        <v>0</v>
      </c>
      <c r="Q30" s="289">
        <f t="shared" ca="1" si="3"/>
        <v>0</v>
      </c>
      <c r="R30" s="289">
        <f t="shared" ca="1" si="3"/>
        <v>0</v>
      </c>
      <c r="S30" s="289">
        <f t="shared" ca="1" si="3"/>
        <v>0</v>
      </c>
      <c r="T30" s="289">
        <f t="shared" ca="1" si="3"/>
        <v>0</v>
      </c>
      <c r="U30" s="289">
        <f t="shared" ca="1" si="4"/>
        <v>0</v>
      </c>
      <c r="V30" s="289">
        <f t="shared" ca="1" si="2"/>
        <v>0</v>
      </c>
      <c r="W30" s="289">
        <f t="shared" ca="1" si="2"/>
        <v>0</v>
      </c>
      <c r="X30" s="289">
        <f t="shared" ca="1" si="2"/>
        <v>0</v>
      </c>
      <c r="Y30" s="289">
        <f t="shared" ca="1" si="2"/>
        <v>0</v>
      </c>
      <c r="Z30" s="289">
        <f t="shared" ca="1" si="2"/>
        <v>0</v>
      </c>
      <c r="AA30" s="289">
        <f t="shared" ca="1" si="2"/>
        <v>0</v>
      </c>
      <c r="AB30" s="289">
        <f t="shared" ca="1" si="2"/>
        <v>0</v>
      </c>
      <c r="AC30" s="289">
        <f t="shared" ca="1" si="2"/>
        <v>0</v>
      </c>
      <c r="AD30" s="289">
        <f t="shared" ca="1" si="2"/>
        <v>0</v>
      </c>
      <c r="AE30" s="289">
        <f t="shared" ca="1" si="2"/>
        <v>0</v>
      </c>
      <c r="AF30" s="289">
        <f t="shared" ca="1" si="2"/>
        <v>0</v>
      </c>
      <c r="AG30" s="289">
        <f t="shared" ca="1" si="2"/>
        <v>0</v>
      </c>
      <c r="AH30" s="289">
        <f t="shared" ca="1" si="2"/>
        <v>0</v>
      </c>
      <c r="AI30" s="289">
        <f t="shared" ca="1" si="2"/>
        <v>0</v>
      </c>
      <c r="AJ30" s="289">
        <f t="shared" ca="1" si="2"/>
        <v>0</v>
      </c>
      <c r="AK30" s="289">
        <f t="shared" ca="1" si="2"/>
        <v>0</v>
      </c>
      <c r="AL30" s="289">
        <f t="shared" ca="1" si="2"/>
        <v>0</v>
      </c>
      <c r="AM30" s="289">
        <f t="shared" ca="1" si="2"/>
        <v>0</v>
      </c>
      <c r="AN30" s="289">
        <f t="shared" ca="1" si="2"/>
        <v>0</v>
      </c>
      <c r="AO30" s="289">
        <f t="shared" ca="1" si="2"/>
        <v>0</v>
      </c>
      <c r="AP30" s="289">
        <f t="shared" ca="1" si="2"/>
        <v>0</v>
      </c>
      <c r="AQ30" s="289">
        <f t="shared" ca="1" si="2"/>
        <v>0</v>
      </c>
      <c r="AR30" s="289">
        <f t="shared" ca="1" si="2"/>
        <v>0</v>
      </c>
    </row>
    <row r="31" spans="4:44" x14ac:dyDescent="0.35">
      <c r="D31" s="87">
        <v>12</v>
      </c>
      <c r="E31" s="289">
        <f t="shared" ca="1" si="3"/>
        <v>0</v>
      </c>
      <c r="F31" s="289">
        <f t="shared" ca="1" si="3"/>
        <v>0</v>
      </c>
      <c r="G31" s="289">
        <f t="shared" ca="1" si="3"/>
        <v>0</v>
      </c>
      <c r="H31" s="289">
        <f t="shared" ca="1" si="3"/>
        <v>0</v>
      </c>
      <c r="I31" s="289">
        <f t="shared" ca="1" si="3"/>
        <v>0</v>
      </c>
      <c r="J31" s="289">
        <f t="shared" ca="1" si="3"/>
        <v>0</v>
      </c>
      <c r="K31" s="289">
        <f t="shared" ca="1" si="3"/>
        <v>0</v>
      </c>
      <c r="L31" s="289">
        <f t="shared" ca="1" si="3"/>
        <v>0</v>
      </c>
      <c r="M31" s="289">
        <f t="shared" ca="1" si="3"/>
        <v>0</v>
      </c>
      <c r="N31" s="289">
        <f t="shared" ca="1" si="3"/>
        <v>0</v>
      </c>
      <c r="O31" s="289">
        <f t="shared" ca="1" si="3"/>
        <v>0</v>
      </c>
      <c r="P31" s="289">
        <f t="shared" ca="1" si="3"/>
        <v>0</v>
      </c>
      <c r="Q31" s="289">
        <f t="shared" ca="1" si="3"/>
        <v>0</v>
      </c>
      <c r="R31" s="289">
        <f t="shared" ca="1" si="3"/>
        <v>0</v>
      </c>
      <c r="S31" s="289">
        <f t="shared" ca="1" si="3"/>
        <v>0</v>
      </c>
      <c r="T31" s="289">
        <f t="shared" ca="1" si="3"/>
        <v>0</v>
      </c>
      <c r="U31" s="289">
        <f t="shared" ca="1" si="4"/>
        <v>0</v>
      </c>
      <c r="V31" s="289">
        <f t="shared" ca="1" si="2"/>
        <v>0</v>
      </c>
      <c r="W31" s="289">
        <f t="shared" ca="1" si="2"/>
        <v>0</v>
      </c>
      <c r="X31" s="28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89">
        <f t="shared" ca="1" si="5"/>
        <v>0</v>
      </c>
      <c r="Z31" s="289">
        <f t="shared" ca="1" si="5"/>
        <v>0</v>
      </c>
      <c r="AA31" s="289">
        <f t="shared" ca="1" si="5"/>
        <v>0</v>
      </c>
      <c r="AB31" s="289">
        <f t="shared" ca="1" si="5"/>
        <v>0</v>
      </c>
      <c r="AC31" s="289">
        <f t="shared" ca="1" si="5"/>
        <v>0</v>
      </c>
      <c r="AD31" s="289">
        <f t="shared" ca="1" si="5"/>
        <v>0</v>
      </c>
      <c r="AE31" s="289">
        <f t="shared" ca="1" si="5"/>
        <v>0</v>
      </c>
      <c r="AF31" s="289">
        <f t="shared" ca="1" si="5"/>
        <v>0</v>
      </c>
      <c r="AG31" s="289">
        <f t="shared" ca="1" si="5"/>
        <v>0</v>
      </c>
      <c r="AH31" s="289">
        <f t="shared" ca="1" si="5"/>
        <v>0</v>
      </c>
      <c r="AI31" s="289">
        <f t="shared" ca="1" si="5"/>
        <v>0</v>
      </c>
      <c r="AJ31" s="289">
        <f t="shared" ca="1" si="5"/>
        <v>0</v>
      </c>
      <c r="AK31" s="289">
        <f t="shared" ca="1" si="5"/>
        <v>0</v>
      </c>
      <c r="AL31" s="289">
        <f t="shared" ca="1" si="5"/>
        <v>0</v>
      </c>
      <c r="AM31" s="289">
        <f t="shared" ca="1" si="5"/>
        <v>0</v>
      </c>
      <c r="AN31" s="289">
        <f t="shared" ca="1" si="5"/>
        <v>0</v>
      </c>
      <c r="AO31" s="289">
        <f t="shared" ca="1" si="5"/>
        <v>0</v>
      </c>
      <c r="AP31" s="289">
        <f t="shared" ca="1" si="5"/>
        <v>0</v>
      </c>
      <c r="AQ31" s="289">
        <f t="shared" ca="1" si="5"/>
        <v>0</v>
      </c>
      <c r="AR31" s="289">
        <f t="shared" ca="1" si="5"/>
        <v>0</v>
      </c>
    </row>
    <row r="32" spans="4:44" x14ac:dyDescent="0.35">
      <c r="D32" s="87">
        <v>13</v>
      </c>
      <c r="E32" s="289">
        <f t="shared" ca="1" si="3"/>
        <v>0</v>
      </c>
      <c r="F32" s="289">
        <f t="shared" ca="1" si="3"/>
        <v>0</v>
      </c>
      <c r="G32" s="289">
        <f t="shared" ca="1" si="3"/>
        <v>0</v>
      </c>
      <c r="H32" s="289">
        <f t="shared" ca="1" si="3"/>
        <v>0</v>
      </c>
      <c r="I32" s="289">
        <f t="shared" ca="1" si="3"/>
        <v>0</v>
      </c>
      <c r="J32" s="289">
        <f t="shared" ca="1" si="3"/>
        <v>0</v>
      </c>
      <c r="K32" s="289">
        <f t="shared" ca="1" si="3"/>
        <v>0</v>
      </c>
      <c r="L32" s="289">
        <f t="shared" ca="1" si="3"/>
        <v>0</v>
      </c>
      <c r="M32" s="289">
        <f t="shared" ca="1" si="3"/>
        <v>0</v>
      </c>
      <c r="N32" s="289">
        <f t="shared" ca="1" si="3"/>
        <v>0</v>
      </c>
      <c r="O32" s="289">
        <f t="shared" ca="1" si="3"/>
        <v>0</v>
      </c>
      <c r="P32" s="289">
        <f t="shared" ca="1" si="3"/>
        <v>0</v>
      </c>
      <c r="Q32" s="289">
        <f t="shared" ca="1" si="3"/>
        <v>0</v>
      </c>
      <c r="R32" s="289">
        <f t="shared" ca="1" si="3"/>
        <v>0</v>
      </c>
      <c r="S32" s="289">
        <f t="shared" ca="1" si="3"/>
        <v>0</v>
      </c>
      <c r="T32" s="289">
        <f t="shared" ca="1" si="3"/>
        <v>0</v>
      </c>
      <c r="U32" s="289">
        <f t="shared" ca="1" si="4"/>
        <v>0</v>
      </c>
      <c r="V32" s="28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89">
        <f t="shared" ca="1" si="6"/>
        <v>0</v>
      </c>
      <c r="X32" s="289">
        <f t="shared" ca="1" si="6"/>
        <v>0</v>
      </c>
      <c r="Y32" s="289">
        <f t="shared" ca="1" si="6"/>
        <v>0</v>
      </c>
      <c r="Z32" s="289">
        <f t="shared" ca="1" si="6"/>
        <v>0</v>
      </c>
      <c r="AA32" s="289">
        <f t="shared" ca="1" si="6"/>
        <v>0</v>
      </c>
      <c r="AB32" s="289">
        <f t="shared" ca="1" si="6"/>
        <v>0</v>
      </c>
      <c r="AC32" s="289">
        <f t="shared" ca="1" si="6"/>
        <v>0</v>
      </c>
      <c r="AD32" s="289">
        <f t="shared" ca="1" si="6"/>
        <v>0</v>
      </c>
      <c r="AE32" s="289">
        <f t="shared" ca="1" si="6"/>
        <v>0</v>
      </c>
      <c r="AF32" s="289">
        <f t="shared" ca="1" si="6"/>
        <v>0</v>
      </c>
      <c r="AG32" s="289">
        <f t="shared" ca="1" si="6"/>
        <v>0</v>
      </c>
      <c r="AH32" s="289">
        <f t="shared" ca="1" si="6"/>
        <v>0</v>
      </c>
      <c r="AI32" s="289">
        <f t="shared" ca="1" si="6"/>
        <v>0</v>
      </c>
      <c r="AJ32" s="289">
        <f t="shared" ca="1" si="6"/>
        <v>0</v>
      </c>
      <c r="AK32" s="289">
        <f t="shared" ca="1" si="6"/>
        <v>0</v>
      </c>
      <c r="AL32" s="289">
        <f t="shared" ca="1" si="6"/>
        <v>0</v>
      </c>
      <c r="AM32" s="289">
        <f t="shared" ca="1" si="6"/>
        <v>0</v>
      </c>
      <c r="AN32" s="289">
        <f t="shared" ca="1" si="6"/>
        <v>0</v>
      </c>
      <c r="AO32" s="289">
        <f t="shared" ca="1" si="6"/>
        <v>0</v>
      </c>
      <c r="AP32" s="289">
        <f t="shared" ca="1" si="6"/>
        <v>0</v>
      </c>
      <c r="AQ32" s="289">
        <f t="shared" ca="1" si="6"/>
        <v>0</v>
      </c>
      <c r="AR32" s="289">
        <f t="shared" ca="1" si="6"/>
        <v>0</v>
      </c>
    </row>
    <row r="33" spans="4:44" x14ac:dyDescent="0.35">
      <c r="D33" s="87">
        <v>14</v>
      </c>
      <c r="E33" s="289">
        <f t="shared" ca="1" si="3"/>
        <v>0</v>
      </c>
      <c r="F33" s="289">
        <f t="shared" ca="1" si="3"/>
        <v>0</v>
      </c>
      <c r="G33" s="289">
        <f t="shared" ca="1" si="3"/>
        <v>0</v>
      </c>
      <c r="H33" s="289">
        <f t="shared" ca="1" si="3"/>
        <v>0</v>
      </c>
      <c r="I33" s="289">
        <f t="shared" ca="1" si="3"/>
        <v>0</v>
      </c>
      <c r="J33" s="289">
        <f t="shared" ca="1" si="3"/>
        <v>0</v>
      </c>
      <c r="K33" s="289">
        <f t="shared" ca="1" si="3"/>
        <v>0</v>
      </c>
      <c r="L33" s="289">
        <f t="shared" ca="1" si="3"/>
        <v>0</v>
      </c>
      <c r="M33" s="289">
        <f t="shared" ca="1" si="3"/>
        <v>0</v>
      </c>
      <c r="N33" s="289">
        <f t="shared" ca="1" si="3"/>
        <v>0</v>
      </c>
      <c r="O33" s="289">
        <f t="shared" ca="1" si="3"/>
        <v>0</v>
      </c>
      <c r="P33" s="289">
        <f t="shared" ca="1" si="3"/>
        <v>0</v>
      </c>
      <c r="Q33" s="289">
        <f t="shared" ca="1" si="3"/>
        <v>0</v>
      </c>
      <c r="R33" s="289">
        <f t="shared" ca="1" si="3"/>
        <v>0</v>
      </c>
      <c r="S33" s="289">
        <f t="shared" ca="1" si="3"/>
        <v>0</v>
      </c>
      <c r="T33" s="289">
        <f t="shared" ca="1" si="3"/>
        <v>0</v>
      </c>
      <c r="U33" s="289">
        <f t="shared" ca="1" si="4"/>
        <v>0</v>
      </c>
      <c r="V33" s="289">
        <f t="shared" ca="1" si="6"/>
        <v>0</v>
      </c>
      <c r="W33" s="289">
        <f t="shared" ca="1" si="6"/>
        <v>0</v>
      </c>
      <c r="X33" s="289">
        <f t="shared" ca="1" si="6"/>
        <v>0</v>
      </c>
      <c r="Y33" s="289">
        <f t="shared" ca="1" si="6"/>
        <v>0</v>
      </c>
      <c r="Z33" s="289">
        <f t="shared" ca="1" si="6"/>
        <v>0</v>
      </c>
      <c r="AA33" s="289">
        <f t="shared" ca="1" si="6"/>
        <v>0</v>
      </c>
      <c r="AB33" s="289">
        <f t="shared" ca="1" si="6"/>
        <v>0</v>
      </c>
      <c r="AC33" s="289">
        <f t="shared" ca="1" si="6"/>
        <v>0</v>
      </c>
      <c r="AD33" s="289">
        <f t="shared" ca="1" si="6"/>
        <v>0</v>
      </c>
      <c r="AE33" s="289">
        <f t="shared" ca="1" si="6"/>
        <v>0</v>
      </c>
      <c r="AF33" s="289">
        <f t="shared" ca="1" si="6"/>
        <v>0</v>
      </c>
      <c r="AG33" s="289">
        <f t="shared" ca="1" si="6"/>
        <v>0</v>
      </c>
      <c r="AH33" s="289">
        <f t="shared" ca="1" si="6"/>
        <v>0</v>
      </c>
      <c r="AI33" s="289">
        <f t="shared" ca="1" si="6"/>
        <v>0</v>
      </c>
      <c r="AJ33" s="289">
        <f t="shared" ca="1" si="6"/>
        <v>0</v>
      </c>
      <c r="AK33" s="289">
        <f t="shared" ca="1" si="6"/>
        <v>0</v>
      </c>
      <c r="AL33" s="289">
        <f t="shared" ca="1" si="6"/>
        <v>0</v>
      </c>
      <c r="AM33" s="289">
        <f t="shared" ca="1" si="6"/>
        <v>0</v>
      </c>
      <c r="AN33" s="289">
        <f t="shared" ca="1" si="6"/>
        <v>0</v>
      </c>
      <c r="AO33" s="289">
        <f t="shared" ca="1" si="6"/>
        <v>0</v>
      </c>
      <c r="AP33" s="289">
        <f t="shared" ca="1" si="6"/>
        <v>0</v>
      </c>
      <c r="AQ33" s="289">
        <f t="shared" ca="1" si="6"/>
        <v>0</v>
      </c>
      <c r="AR33" s="289">
        <f t="shared" ca="1" si="6"/>
        <v>0</v>
      </c>
    </row>
    <row r="34" spans="4:44" x14ac:dyDescent="0.35">
      <c r="D34" s="87">
        <v>15</v>
      </c>
      <c r="E34" s="289">
        <f t="shared" ca="1" si="3"/>
        <v>0</v>
      </c>
      <c r="F34" s="289">
        <f t="shared" ca="1" si="3"/>
        <v>0</v>
      </c>
      <c r="G34" s="289">
        <f t="shared" ca="1" si="3"/>
        <v>0</v>
      </c>
      <c r="H34" s="289">
        <f t="shared" ca="1" si="3"/>
        <v>0</v>
      </c>
      <c r="I34" s="289">
        <f t="shared" ca="1" si="3"/>
        <v>0</v>
      </c>
      <c r="J34" s="289">
        <f t="shared" ca="1" si="3"/>
        <v>0</v>
      </c>
      <c r="K34" s="289">
        <f t="shared" ca="1" si="3"/>
        <v>0</v>
      </c>
      <c r="L34" s="289">
        <f t="shared" ca="1" si="3"/>
        <v>0</v>
      </c>
      <c r="M34" s="289">
        <f t="shared" ca="1" si="3"/>
        <v>0</v>
      </c>
      <c r="N34" s="289">
        <f t="shared" ca="1" si="3"/>
        <v>0</v>
      </c>
      <c r="O34" s="289">
        <f t="shared" ca="1" si="3"/>
        <v>0</v>
      </c>
      <c r="P34" s="289">
        <f t="shared" ca="1" si="3"/>
        <v>0</v>
      </c>
      <c r="Q34" s="289">
        <f t="shared" ca="1" si="3"/>
        <v>0</v>
      </c>
      <c r="R34" s="289">
        <f t="shared" ca="1" si="3"/>
        <v>0</v>
      </c>
      <c r="S34" s="289">
        <f t="shared" ca="1" si="3"/>
        <v>0</v>
      </c>
      <c r="T34" s="289">
        <f t="shared" ca="1" si="3"/>
        <v>0</v>
      </c>
      <c r="U34" s="289">
        <f t="shared" ca="1" si="4"/>
        <v>0</v>
      </c>
      <c r="V34" s="289">
        <f t="shared" ca="1" si="6"/>
        <v>0</v>
      </c>
      <c r="W34" s="289">
        <f t="shared" ca="1" si="6"/>
        <v>0</v>
      </c>
      <c r="X34" s="289">
        <f t="shared" ca="1" si="6"/>
        <v>0</v>
      </c>
      <c r="Y34" s="289">
        <f t="shared" ca="1" si="6"/>
        <v>0</v>
      </c>
      <c r="Z34" s="289">
        <f t="shared" ca="1" si="6"/>
        <v>0</v>
      </c>
      <c r="AA34" s="289">
        <f t="shared" ca="1" si="6"/>
        <v>0</v>
      </c>
      <c r="AB34" s="289">
        <f t="shared" ca="1" si="6"/>
        <v>0</v>
      </c>
      <c r="AC34" s="289">
        <f t="shared" ca="1" si="6"/>
        <v>0</v>
      </c>
      <c r="AD34" s="289">
        <f t="shared" ca="1" si="6"/>
        <v>0</v>
      </c>
      <c r="AE34" s="289">
        <f t="shared" ca="1" si="6"/>
        <v>0</v>
      </c>
      <c r="AF34" s="289">
        <f t="shared" ca="1" si="6"/>
        <v>0</v>
      </c>
      <c r="AG34" s="289">
        <f t="shared" ca="1" si="6"/>
        <v>0</v>
      </c>
      <c r="AH34" s="289">
        <f t="shared" ca="1" si="6"/>
        <v>0</v>
      </c>
      <c r="AI34" s="289">
        <f t="shared" ca="1" si="6"/>
        <v>0</v>
      </c>
      <c r="AJ34" s="289">
        <f t="shared" ca="1" si="6"/>
        <v>0</v>
      </c>
      <c r="AK34" s="289">
        <f t="shared" ca="1" si="6"/>
        <v>0</v>
      </c>
      <c r="AL34" s="289">
        <f t="shared" ca="1" si="6"/>
        <v>0</v>
      </c>
      <c r="AM34" s="289">
        <f t="shared" ca="1" si="6"/>
        <v>0</v>
      </c>
      <c r="AN34" s="289">
        <f t="shared" ca="1" si="6"/>
        <v>0</v>
      </c>
      <c r="AO34" s="289">
        <f t="shared" ca="1" si="6"/>
        <v>0</v>
      </c>
      <c r="AP34" s="289">
        <f t="shared" ca="1" si="6"/>
        <v>0</v>
      </c>
      <c r="AQ34" s="289">
        <f t="shared" ca="1" si="6"/>
        <v>0</v>
      </c>
      <c r="AR34" s="289">
        <f t="shared" ca="1" si="6"/>
        <v>0</v>
      </c>
    </row>
    <row r="35" spans="4:44" x14ac:dyDescent="0.35">
      <c r="D35" s="87">
        <v>16</v>
      </c>
      <c r="E35" s="289">
        <f t="shared" ca="1" si="3"/>
        <v>0</v>
      </c>
      <c r="F35" s="289">
        <f t="shared" ca="1" si="3"/>
        <v>0</v>
      </c>
      <c r="G35" s="289">
        <f t="shared" ca="1" si="3"/>
        <v>0</v>
      </c>
      <c r="H35" s="289">
        <f t="shared" ca="1" si="3"/>
        <v>0</v>
      </c>
      <c r="I35" s="289">
        <f t="shared" ca="1" si="3"/>
        <v>0</v>
      </c>
      <c r="J35" s="289">
        <f t="shared" ca="1" si="3"/>
        <v>0</v>
      </c>
      <c r="K35" s="289">
        <f t="shared" ca="1" si="3"/>
        <v>0</v>
      </c>
      <c r="L35" s="289">
        <f t="shared" ca="1" si="3"/>
        <v>0</v>
      </c>
      <c r="M35" s="289">
        <f t="shared" ca="1" si="3"/>
        <v>0</v>
      </c>
      <c r="N35" s="289">
        <f t="shared" ca="1" si="3"/>
        <v>0</v>
      </c>
      <c r="O35" s="289">
        <f t="shared" ca="1" si="3"/>
        <v>0</v>
      </c>
      <c r="P35" s="289">
        <f t="shared" ca="1" si="3"/>
        <v>0</v>
      </c>
      <c r="Q35" s="289">
        <f t="shared" ca="1" si="3"/>
        <v>0</v>
      </c>
      <c r="R35" s="289">
        <f t="shared" ca="1" si="3"/>
        <v>0</v>
      </c>
      <c r="S35" s="289">
        <f t="shared" ca="1" si="3"/>
        <v>0</v>
      </c>
      <c r="T35" s="289">
        <f t="shared" ca="1" si="3"/>
        <v>0</v>
      </c>
      <c r="U35" s="289">
        <f t="shared" ca="1" si="4"/>
        <v>0</v>
      </c>
      <c r="V35" s="289">
        <f t="shared" ca="1" si="6"/>
        <v>0</v>
      </c>
      <c r="W35" s="289">
        <f t="shared" ca="1" si="6"/>
        <v>0</v>
      </c>
      <c r="X35" s="289">
        <f t="shared" ca="1" si="6"/>
        <v>0</v>
      </c>
      <c r="Y35" s="289">
        <f t="shared" ca="1" si="6"/>
        <v>0</v>
      </c>
      <c r="Z35" s="289">
        <f t="shared" ca="1" si="6"/>
        <v>0</v>
      </c>
      <c r="AA35" s="289">
        <f t="shared" ca="1" si="6"/>
        <v>0</v>
      </c>
      <c r="AB35" s="289">
        <f t="shared" ca="1" si="6"/>
        <v>0</v>
      </c>
      <c r="AC35" s="289">
        <f t="shared" ca="1" si="6"/>
        <v>0</v>
      </c>
      <c r="AD35" s="289">
        <f t="shared" ca="1" si="6"/>
        <v>0</v>
      </c>
      <c r="AE35" s="289">
        <f t="shared" ca="1" si="6"/>
        <v>0</v>
      </c>
      <c r="AF35" s="289">
        <f t="shared" ca="1" si="6"/>
        <v>0</v>
      </c>
      <c r="AG35" s="289">
        <f t="shared" ca="1" si="6"/>
        <v>0</v>
      </c>
      <c r="AH35" s="289">
        <f t="shared" ca="1" si="6"/>
        <v>0</v>
      </c>
      <c r="AI35" s="289">
        <f t="shared" ca="1" si="6"/>
        <v>0</v>
      </c>
      <c r="AJ35" s="289">
        <f t="shared" ca="1" si="6"/>
        <v>0</v>
      </c>
      <c r="AK35" s="289">
        <f t="shared" ca="1" si="6"/>
        <v>0</v>
      </c>
      <c r="AL35" s="289">
        <f t="shared" ca="1" si="6"/>
        <v>0</v>
      </c>
      <c r="AM35" s="289">
        <f t="shared" ca="1" si="6"/>
        <v>0</v>
      </c>
      <c r="AN35" s="289">
        <f t="shared" ca="1" si="6"/>
        <v>0</v>
      </c>
      <c r="AO35" s="289">
        <f t="shared" ca="1" si="6"/>
        <v>0</v>
      </c>
      <c r="AP35" s="289">
        <f t="shared" ca="1" si="6"/>
        <v>0</v>
      </c>
      <c r="AQ35" s="289">
        <f t="shared" ca="1" si="6"/>
        <v>0</v>
      </c>
      <c r="AR35" s="289">
        <f t="shared" ca="1" si="6"/>
        <v>0</v>
      </c>
    </row>
    <row r="36" spans="4:44" x14ac:dyDescent="0.35">
      <c r="D36" s="87">
        <v>17</v>
      </c>
      <c r="E36" s="289">
        <f t="shared" ca="1" si="3"/>
        <v>0</v>
      </c>
      <c r="F36" s="289">
        <f t="shared" ca="1" si="3"/>
        <v>0</v>
      </c>
      <c r="G36" s="289">
        <f t="shared" ca="1" si="3"/>
        <v>0</v>
      </c>
      <c r="H36" s="289">
        <f t="shared" ca="1" si="3"/>
        <v>0</v>
      </c>
      <c r="I36" s="289">
        <f t="shared" ca="1" si="3"/>
        <v>0</v>
      </c>
      <c r="J36" s="289">
        <f t="shared" ca="1" si="3"/>
        <v>0</v>
      </c>
      <c r="K36" s="289">
        <f t="shared" ca="1" si="3"/>
        <v>0</v>
      </c>
      <c r="L36" s="289">
        <f t="shared" ca="1" si="3"/>
        <v>0</v>
      </c>
      <c r="M36" s="289">
        <f t="shared" ca="1" si="3"/>
        <v>0</v>
      </c>
      <c r="N36" s="289">
        <f t="shared" ca="1" si="3"/>
        <v>0</v>
      </c>
      <c r="O36" s="289">
        <f t="shared" ca="1" si="3"/>
        <v>0</v>
      </c>
      <c r="P36" s="289">
        <f t="shared" ca="1" si="3"/>
        <v>0</v>
      </c>
      <c r="Q36" s="289">
        <f t="shared" ca="1" si="3"/>
        <v>0</v>
      </c>
      <c r="R36" s="289">
        <f t="shared" ca="1" si="3"/>
        <v>0</v>
      </c>
      <c r="S36" s="289">
        <f t="shared" ca="1" si="3"/>
        <v>0</v>
      </c>
      <c r="T36" s="28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89">
        <f t="shared" ca="1" si="7"/>
        <v>0</v>
      </c>
      <c r="V36" s="289">
        <f t="shared" ca="1" si="7"/>
        <v>0</v>
      </c>
      <c r="W36" s="289">
        <f t="shared" ca="1" si="7"/>
        <v>0</v>
      </c>
      <c r="X36" s="289">
        <f t="shared" ca="1" si="7"/>
        <v>0</v>
      </c>
      <c r="Y36" s="289">
        <f t="shared" ca="1" si="7"/>
        <v>0</v>
      </c>
      <c r="Z36" s="289">
        <f t="shared" ca="1" si="7"/>
        <v>0</v>
      </c>
      <c r="AA36" s="289">
        <f t="shared" ca="1" si="7"/>
        <v>0</v>
      </c>
      <c r="AB36" s="289">
        <f t="shared" ca="1" si="7"/>
        <v>0</v>
      </c>
      <c r="AC36" s="289">
        <f t="shared" ca="1" si="7"/>
        <v>0</v>
      </c>
      <c r="AD36" s="289">
        <f t="shared" ca="1" si="7"/>
        <v>0</v>
      </c>
      <c r="AE36" s="289">
        <f t="shared" ca="1" si="7"/>
        <v>0</v>
      </c>
      <c r="AF36" s="289">
        <f t="shared" ca="1" si="7"/>
        <v>0</v>
      </c>
      <c r="AG36" s="289">
        <f t="shared" ca="1" si="7"/>
        <v>0</v>
      </c>
      <c r="AH36" s="289">
        <f t="shared" ca="1" si="7"/>
        <v>0</v>
      </c>
      <c r="AI36" s="289">
        <f t="shared" ca="1" si="7"/>
        <v>0</v>
      </c>
      <c r="AJ36" s="289">
        <f t="shared" ca="1" si="6"/>
        <v>0</v>
      </c>
      <c r="AK36" s="289">
        <f t="shared" ca="1" si="6"/>
        <v>0</v>
      </c>
      <c r="AL36" s="289">
        <f t="shared" ca="1" si="6"/>
        <v>0</v>
      </c>
      <c r="AM36" s="289">
        <f t="shared" ca="1" si="6"/>
        <v>0</v>
      </c>
      <c r="AN36" s="289">
        <f t="shared" ca="1" si="6"/>
        <v>0</v>
      </c>
      <c r="AO36" s="289">
        <f t="shared" ca="1" si="6"/>
        <v>0</v>
      </c>
      <c r="AP36" s="289">
        <f t="shared" ca="1" si="6"/>
        <v>0</v>
      </c>
      <c r="AQ36" s="289">
        <f t="shared" ca="1" si="6"/>
        <v>0</v>
      </c>
      <c r="AR36" s="289">
        <f t="shared" ca="1" si="6"/>
        <v>0</v>
      </c>
    </row>
    <row r="37" spans="4:44" x14ac:dyDescent="0.35">
      <c r="D37" s="87">
        <v>18</v>
      </c>
      <c r="E37" s="28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89">
        <f t="shared" ca="1" si="8"/>
        <v>0</v>
      </c>
      <c r="G37" s="289">
        <f t="shared" ca="1" si="8"/>
        <v>0</v>
      </c>
      <c r="H37" s="289">
        <f t="shared" ca="1" si="8"/>
        <v>0</v>
      </c>
      <c r="I37" s="289">
        <f t="shared" ca="1" si="8"/>
        <v>0</v>
      </c>
      <c r="J37" s="289">
        <f t="shared" ca="1" si="8"/>
        <v>0</v>
      </c>
      <c r="K37" s="289">
        <f t="shared" ca="1" si="8"/>
        <v>0</v>
      </c>
      <c r="L37" s="289">
        <f t="shared" ca="1" si="8"/>
        <v>0</v>
      </c>
      <c r="M37" s="289">
        <f t="shared" ca="1" si="8"/>
        <v>0</v>
      </c>
      <c r="N37" s="289">
        <f t="shared" ca="1" si="8"/>
        <v>0</v>
      </c>
      <c r="O37" s="289">
        <f t="shared" ca="1" si="8"/>
        <v>0</v>
      </c>
      <c r="P37" s="289">
        <f t="shared" ca="1" si="8"/>
        <v>0</v>
      </c>
      <c r="Q37" s="289">
        <f t="shared" ca="1" si="8"/>
        <v>0</v>
      </c>
      <c r="R37" s="289">
        <f t="shared" ca="1" si="8"/>
        <v>0</v>
      </c>
      <c r="S37" s="289">
        <f t="shared" ca="1" si="8"/>
        <v>0</v>
      </c>
      <c r="T37" s="289">
        <f t="shared" ca="1" si="8"/>
        <v>0</v>
      </c>
      <c r="U37" s="289">
        <f t="shared" ca="1" si="7"/>
        <v>0</v>
      </c>
      <c r="V37" s="289">
        <f t="shared" ca="1" si="7"/>
        <v>0</v>
      </c>
      <c r="W37" s="289">
        <f t="shared" ca="1" si="7"/>
        <v>0</v>
      </c>
      <c r="X37" s="289">
        <f t="shared" ca="1" si="7"/>
        <v>0</v>
      </c>
      <c r="Y37" s="289">
        <f t="shared" ca="1" si="7"/>
        <v>0</v>
      </c>
      <c r="Z37" s="289">
        <f t="shared" ca="1" si="7"/>
        <v>0</v>
      </c>
      <c r="AA37" s="289">
        <f t="shared" ca="1" si="7"/>
        <v>0</v>
      </c>
      <c r="AB37" s="289">
        <f t="shared" ca="1" si="7"/>
        <v>0</v>
      </c>
      <c r="AC37" s="289">
        <f t="shared" ca="1" si="7"/>
        <v>0</v>
      </c>
      <c r="AD37" s="289">
        <f t="shared" ca="1" si="7"/>
        <v>0</v>
      </c>
      <c r="AE37" s="289">
        <f t="shared" ca="1" si="7"/>
        <v>0</v>
      </c>
      <c r="AF37" s="289">
        <f t="shared" ca="1" si="7"/>
        <v>0</v>
      </c>
      <c r="AG37" s="289">
        <f t="shared" ca="1" si="7"/>
        <v>0</v>
      </c>
      <c r="AH37" s="289">
        <f t="shared" ca="1" si="7"/>
        <v>0</v>
      </c>
      <c r="AI37" s="289">
        <f t="shared" ca="1" si="7"/>
        <v>0</v>
      </c>
      <c r="AJ37" s="289">
        <f t="shared" ca="1" si="6"/>
        <v>0</v>
      </c>
      <c r="AK37" s="289">
        <f t="shared" ca="1" si="6"/>
        <v>0</v>
      </c>
      <c r="AL37" s="289">
        <f t="shared" ca="1" si="6"/>
        <v>0</v>
      </c>
      <c r="AM37" s="289">
        <f t="shared" ca="1" si="6"/>
        <v>0</v>
      </c>
      <c r="AN37" s="289">
        <f t="shared" ca="1" si="6"/>
        <v>0</v>
      </c>
      <c r="AO37" s="289">
        <f t="shared" ca="1" si="6"/>
        <v>0</v>
      </c>
      <c r="AP37" s="289">
        <f t="shared" ca="1" si="6"/>
        <v>0</v>
      </c>
      <c r="AQ37" s="289">
        <f t="shared" ca="1" si="6"/>
        <v>0</v>
      </c>
      <c r="AR37" s="289">
        <f t="shared" ca="1" si="6"/>
        <v>0</v>
      </c>
    </row>
    <row r="38" spans="4:44" x14ac:dyDescent="0.35">
      <c r="D38" s="87">
        <v>19</v>
      </c>
      <c r="E38" s="289">
        <f t="shared" ca="1" si="8"/>
        <v>0</v>
      </c>
      <c r="F38" s="289">
        <f t="shared" ca="1" si="8"/>
        <v>0</v>
      </c>
      <c r="G38" s="289">
        <f t="shared" ca="1" si="8"/>
        <v>0</v>
      </c>
      <c r="H38" s="289">
        <f t="shared" ca="1" si="8"/>
        <v>0</v>
      </c>
      <c r="I38" s="289">
        <f t="shared" ca="1" si="8"/>
        <v>0</v>
      </c>
      <c r="J38" s="289">
        <f t="shared" ca="1" si="8"/>
        <v>0</v>
      </c>
      <c r="K38" s="289">
        <f t="shared" ca="1" si="8"/>
        <v>0</v>
      </c>
      <c r="L38" s="289">
        <f t="shared" ca="1" si="8"/>
        <v>0</v>
      </c>
      <c r="M38" s="289">
        <f t="shared" ca="1" si="8"/>
        <v>0</v>
      </c>
      <c r="N38" s="289">
        <f t="shared" ca="1" si="8"/>
        <v>0</v>
      </c>
      <c r="O38" s="289">
        <f t="shared" ca="1" si="8"/>
        <v>0</v>
      </c>
      <c r="P38" s="289">
        <f t="shared" ca="1" si="8"/>
        <v>0</v>
      </c>
      <c r="Q38" s="289">
        <f t="shared" ca="1" si="8"/>
        <v>0</v>
      </c>
      <c r="R38" s="289">
        <f t="shared" ca="1" si="8"/>
        <v>0</v>
      </c>
      <c r="S38" s="289">
        <f t="shared" ca="1" si="8"/>
        <v>0</v>
      </c>
      <c r="T38" s="289">
        <f t="shared" ca="1" si="8"/>
        <v>0</v>
      </c>
      <c r="U38" s="289">
        <f t="shared" ca="1" si="7"/>
        <v>0</v>
      </c>
      <c r="V38" s="289">
        <f t="shared" ca="1" si="7"/>
        <v>0</v>
      </c>
      <c r="W38" s="289">
        <f t="shared" ca="1" si="7"/>
        <v>0</v>
      </c>
      <c r="X38" s="289">
        <f t="shared" ca="1" si="7"/>
        <v>0</v>
      </c>
      <c r="Y38" s="289">
        <f t="shared" ca="1" si="7"/>
        <v>0</v>
      </c>
      <c r="Z38" s="289">
        <f t="shared" ca="1" si="7"/>
        <v>0</v>
      </c>
      <c r="AA38" s="289">
        <f t="shared" ca="1" si="7"/>
        <v>0</v>
      </c>
      <c r="AB38" s="289">
        <f t="shared" ca="1" si="7"/>
        <v>0</v>
      </c>
      <c r="AC38" s="289">
        <f t="shared" ca="1" si="7"/>
        <v>0</v>
      </c>
      <c r="AD38" s="289">
        <f t="shared" ca="1" si="7"/>
        <v>0</v>
      </c>
      <c r="AE38" s="289">
        <f t="shared" ca="1" si="7"/>
        <v>0</v>
      </c>
      <c r="AF38" s="289">
        <f t="shared" ca="1" si="7"/>
        <v>0</v>
      </c>
      <c r="AG38" s="289">
        <f t="shared" ca="1" si="7"/>
        <v>0</v>
      </c>
      <c r="AH38" s="289">
        <f t="shared" ca="1" si="7"/>
        <v>0</v>
      </c>
      <c r="AI38" s="289">
        <f t="shared" ca="1" si="7"/>
        <v>0</v>
      </c>
      <c r="AJ38" s="289">
        <f t="shared" ca="1" si="6"/>
        <v>0</v>
      </c>
      <c r="AK38" s="289">
        <f t="shared" ca="1" si="6"/>
        <v>0</v>
      </c>
      <c r="AL38" s="289">
        <f t="shared" ca="1" si="6"/>
        <v>0</v>
      </c>
      <c r="AM38" s="289">
        <f t="shared" ca="1" si="6"/>
        <v>0</v>
      </c>
      <c r="AN38" s="289">
        <f t="shared" ca="1" si="6"/>
        <v>0</v>
      </c>
      <c r="AO38" s="289">
        <f t="shared" ca="1" si="6"/>
        <v>0</v>
      </c>
      <c r="AP38" s="289">
        <f t="shared" ca="1" si="6"/>
        <v>0</v>
      </c>
      <c r="AQ38" s="289">
        <f t="shared" ca="1" si="6"/>
        <v>0</v>
      </c>
      <c r="AR38" s="289">
        <f t="shared" ca="1" si="6"/>
        <v>0</v>
      </c>
    </row>
    <row r="39" spans="4:44" x14ac:dyDescent="0.35">
      <c r="D39" s="87">
        <v>20</v>
      </c>
      <c r="E39" s="289">
        <f t="shared" ca="1" si="8"/>
        <v>0</v>
      </c>
      <c r="F39" s="289">
        <f t="shared" ca="1" si="8"/>
        <v>0</v>
      </c>
      <c r="G39" s="289">
        <f t="shared" ca="1" si="8"/>
        <v>0</v>
      </c>
      <c r="H39" s="289">
        <f t="shared" ca="1" si="8"/>
        <v>0</v>
      </c>
      <c r="I39" s="289">
        <f t="shared" ca="1" si="8"/>
        <v>0</v>
      </c>
      <c r="J39" s="289">
        <f t="shared" ca="1" si="8"/>
        <v>0</v>
      </c>
      <c r="K39" s="289">
        <f t="shared" ca="1" si="8"/>
        <v>0</v>
      </c>
      <c r="L39" s="289">
        <f t="shared" ca="1" si="8"/>
        <v>0</v>
      </c>
      <c r="M39" s="289">
        <f t="shared" ca="1" si="8"/>
        <v>0</v>
      </c>
      <c r="N39" s="289">
        <f t="shared" ca="1" si="8"/>
        <v>0</v>
      </c>
      <c r="O39" s="289">
        <f t="shared" ca="1" si="8"/>
        <v>0</v>
      </c>
      <c r="P39" s="289">
        <f t="shared" ca="1" si="8"/>
        <v>0</v>
      </c>
      <c r="Q39" s="289">
        <f t="shared" ca="1" si="8"/>
        <v>0</v>
      </c>
      <c r="R39" s="289">
        <f t="shared" ca="1" si="8"/>
        <v>0</v>
      </c>
      <c r="S39" s="289">
        <f t="shared" ca="1" si="8"/>
        <v>0</v>
      </c>
      <c r="T39" s="289">
        <f t="shared" ca="1" si="8"/>
        <v>0</v>
      </c>
      <c r="U39" s="289">
        <f t="shared" ca="1" si="7"/>
        <v>0</v>
      </c>
      <c r="V39" s="289">
        <f t="shared" ca="1" si="7"/>
        <v>0</v>
      </c>
      <c r="W39" s="289">
        <f t="shared" ca="1" si="7"/>
        <v>0</v>
      </c>
      <c r="X39" s="289">
        <f t="shared" ca="1" si="7"/>
        <v>0</v>
      </c>
      <c r="Y39" s="289">
        <f t="shared" ca="1" si="7"/>
        <v>0</v>
      </c>
      <c r="Z39" s="289">
        <f t="shared" ca="1" si="7"/>
        <v>0</v>
      </c>
      <c r="AA39" s="289">
        <f t="shared" ca="1" si="7"/>
        <v>0</v>
      </c>
      <c r="AB39" s="289">
        <f t="shared" ca="1" si="7"/>
        <v>0</v>
      </c>
      <c r="AC39" s="289">
        <f t="shared" ca="1" si="7"/>
        <v>0</v>
      </c>
      <c r="AD39" s="289">
        <f t="shared" ca="1" si="7"/>
        <v>0</v>
      </c>
      <c r="AE39" s="289">
        <f t="shared" ca="1" si="7"/>
        <v>0</v>
      </c>
      <c r="AF39" s="289">
        <f t="shared" ca="1" si="7"/>
        <v>0</v>
      </c>
      <c r="AG39" s="289">
        <f t="shared" ca="1" si="7"/>
        <v>0</v>
      </c>
      <c r="AH39" s="289">
        <f t="shared" ca="1" si="7"/>
        <v>0</v>
      </c>
      <c r="AI39" s="289">
        <f t="shared" ca="1" si="7"/>
        <v>0</v>
      </c>
      <c r="AJ39" s="289">
        <f t="shared" ca="1" si="6"/>
        <v>0</v>
      </c>
      <c r="AK39" s="289">
        <f t="shared" ca="1" si="6"/>
        <v>0</v>
      </c>
      <c r="AL39" s="289">
        <f t="shared" ca="1" si="6"/>
        <v>0</v>
      </c>
      <c r="AM39" s="289">
        <f t="shared" ca="1" si="6"/>
        <v>0</v>
      </c>
      <c r="AN39" s="289">
        <f t="shared" ca="1" si="6"/>
        <v>0</v>
      </c>
      <c r="AO39" s="289">
        <f t="shared" ca="1" si="6"/>
        <v>0</v>
      </c>
      <c r="AP39" s="289">
        <f t="shared" ca="1" si="6"/>
        <v>0</v>
      </c>
      <c r="AQ39" s="289">
        <f t="shared" ca="1" si="6"/>
        <v>0</v>
      </c>
      <c r="AR39" s="289">
        <f t="shared" ca="1" si="6"/>
        <v>0</v>
      </c>
    </row>
    <row r="40" spans="4:44" x14ac:dyDescent="0.35">
      <c r="D40" s="87">
        <v>21</v>
      </c>
      <c r="E40" s="289">
        <f t="shared" ca="1" si="8"/>
        <v>0</v>
      </c>
      <c r="F40" s="289">
        <f t="shared" ca="1" si="8"/>
        <v>0</v>
      </c>
      <c r="G40" s="289">
        <f t="shared" ca="1" si="8"/>
        <v>0</v>
      </c>
      <c r="H40" s="289">
        <f t="shared" ca="1" si="8"/>
        <v>0</v>
      </c>
      <c r="I40" s="289">
        <f t="shared" ca="1" si="8"/>
        <v>0</v>
      </c>
      <c r="J40" s="289">
        <f t="shared" ca="1" si="8"/>
        <v>0</v>
      </c>
      <c r="K40" s="289">
        <f t="shared" ca="1" si="8"/>
        <v>0</v>
      </c>
      <c r="L40" s="289">
        <f t="shared" ca="1" si="8"/>
        <v>0</v>
      </c>
      <c r="M40" s="289">
        <f t="shared" ca="1" si="8"/>
        <v>0</v>
      </c>
      <c r="N40" s="289">
        <f t="shared" ca="1" si="8"/>
        <v>0</v>
      </c>
      <c r="O40" s="289">
        <f t="shared" ca="1" si="8"/>
        <v>0</v>
      </c>
      <c r="P40" s="289">
        <f t="shared" ca="1" si="8"/>
        <v>0</v>
      </c>
      <c r="Q40" s="289">
        <f t="shared" ca="1" si="8"/>
        <v>0</v>
      </c>
      <c r="R40" s="289">
        <f t="shared" ca="1" si="8"/>
        <v>0</v>
      </c>
      <c r="S40" s="289">
        <f t="shared" ca="1" si="8"/>
        <v>0</v>
      </c>
      <c r="T40" s="289">
        <f t="shared" ca="1" si="8"/>
        <v>0</v>
      </c>
      <c r="U40" s="289">
        <f t="shared" ca="1" si="7"/>
        <v>0</v>
      </c>
      <c r="V40" s="289">
        <f t="shared" ca="1" si="7"/>
        <v>0</v>
      </c>
      <c r="W40" s="289">
        <f t="shared" ca="1" si="7"/>
        <v>0</v>
      </c>
      <c r="X40" s="289">
        <f t="shared" ca="1" si="7"/>
        <v>0</v>
      </c>
      <c r="Y40" s="289">
        <f t="shared" ca="1" si="7"/>
        <v>0</v>
      </c>
      <c r="Z40" s="289">
        <f t="shared" ca="1" si="7"/>
        <v>0</v>
      </c>
      <c r="AA40" s="289">
        <f t="shared" ca="1" si="7"/>
        <v>0</v>
      </c>
      <c r="AB40" s="289">
        <f t="shared" ca="1" si="7"/>
        <v>0</v>
      </c>
      <c r="AC40" s="289">
        <f t="shared" ca="1" si="7"/>
        <v>0</v>
      </c>
      <c r="AD40" s="289">
        <f t="shared" ca="1" si="7"/>
        <v>0</v>
      </c>
      <c r="AE40" s="289">
        <f t="shared" ca="1" si="7"/>
        <v>0</v>
      </c>
      <c r="AF40" s="289">
        <f t="shared" ca="1" si="7"/>
        <v>0</v>
      </c>
      <c r="AG40" s="289">
        <f t="shared" ca="1" si="7"/>
        <v>0</v>
      </c>
      <c r="AH40" s="289">
        <f t="shared" ca="1" si="7"/>
        <v>0</v>
      </c>
      <c r="AI40" s="289">
        <f t="shared" ca="1" si="7"/>
        <v>0</v>
      </c>
      <c r="AJ40" s="289">
        <f t="shared" ca="1" si="6"/>
        <v>0</v>
      </c>
      <c r="AK40" s="289">
        <f t="shared" ca="1" si="6"/>
        <v>0</v>
      </c>
      <c r="AL40" s="289">
        <f t="shared" ca="1" si="6"/>
        <v>0</v>
      </c>
      <c r="AM40" s="289">
        <f t="shared" ca="1" si="6"/>
        <v>0</v>
      </c>
      <c r="AN40" s="289">
        <f t="shared" ca="1" si="6"/>
        <v>0</v>
      </c>
      <c r="AO40" s="289">
        <f t="shared" ca="1" si="6"/>
        <v>0</v>
      </c>
      <c r="AP40" s="289">
        <f t="shared" ca="1" si="6"/>
        <v>0</v>
      </c>
      <c r="AQ40" s="289">
        <f t="shared" ca="1" si="6"/>
        <v>0</v>
      </c>
      <c r="AR40" s="289">
        <f t="shared" ca="1" si="6"/>
        <v>0</v>
      </c>
    </row>
    <row r="41" spans="4:44" x14ac:dyDescent="0.35">
      <c r="D41" s="87">
        <v>22</v>
      </c>
      <c r="E41" s="289">
        <f t="shared" ca="1" si="8"/>
        <v>0</v>
      </c>
      <c r="F41" s="289">
        <f t="shared" ca="1" si="8"/>
        <v>0</v>
      </c>
      <c r="G41" s="289">
        <f t="shared" ca="1" si="8"/>
        <v>0</v>
      </c>
      <c r="H41" s="289">
        <f t="shared" ca="1" si="8"/>
        <v>0</v>
      </c>
      <c r="I41" s="289">
        <f t="shared" ca="1" si="8"/>
        <v>0</v>
      </c>
      <c r="J41" s="289">
        <f t="shared" ca="1" si="8"/>
        <v>0</v>
      </c>
      <c r="K41" s="289">
        <f t="shared" ca="1" si="8"/>
        <v>0</v>
      </c>
      <c r="L41" s="289">
        <f t="shared" ca="1" si="8"/>
        <v>0</v>
      </c>
      <c r="M41" s="289">
        <f t="shared" ca="1" si="8"/>
        <v>0</v>
      </c>
      <c r="N41" s="289">
        <f t="shared" ca="1" si="8"/>
        <v>0</v>
      </c>
      <c r="O41" s="289">
        <f t="shared" ca="1" si="8"/>
        <v>0</v>
      </c>
      <c r="P41" s="289">
        <f t="shared" ca="1" si="8"/>
        <v>0</v>
      </c>
      <c r="Q41" s="289">
        <f t="shared" ca="1" si="8"/>
        <v>0</v>
      </c>
      <c r="R41" s="289">
        <f t="shared" ca="1" si="8"/>
        <v>0</v>
      </c>
      <c r="S41" s="289">
        <f t="shared" ca="1" si="8"/>
        <v>0</v>
      </c>
      <c r="T41" s="289">
        <f t="shared" ca="1" si="8"/>
        <v>0</v>
      </c>
      <c r="U41" s="289">
        <f t="shared" ca="1" si="7"/>
        <v>0</v>
      </c>
      <c r="V41" s="289">
        <f t="shared" ca="1" si="7"/>
        <v>0</v>
      </c>
      <c r="W41" s="289">
        <f t="shared" ca="1" si="7"/>
        <v>0</v>
      </c>
      <c r="X41" s="289">
        <f t="shared" ca="1" si="7"/>
        <v>0</v>
      </c>
      <c r="Y41" s="289">
        <f t="shared" ca="1" si="7"/>
        <v>0</v>
      </c>
      <c r="Z41" s="289">
        <f t="shared" ca="1" si="7"/>
        <v>0</v>
      </c>
      <c r="AA41" s="289">
        <f t="shared" ca="1" si="7"/>
        <v>0</v>
      </c>
      <c r="AB41" s="289">
        <f t="shared" ca="1" si="7"/>
        <v>0</v>
      </c>
      <c r="AC41" s="289">
        <f t="shared" ca="1" si="7"/>
        <v>0</v>
      </c>
      <c r="AD41" s="289">
        <f t="shared" ca="1" si="7"/>
        <v>0</v>
      </c>
      <c r="AE41" s="289">
        <f t="shared" ca="1" si="7"/>
        <v>0</v>
      </c>
      <c r="AF41" s="289">
        <f t="shared" ca="1" si="7"/>
        <v>0</v>
      </c>
      <c r="AG41" s="289">
        <f t="shared" ca="1" si="7"/>
        <v>0</v>
      </c>
      <c r="AH41" s="289">
        <f t="shared" ca="1" si="7"/>
        <v>0</v>
      </c>
      <c r="AI41" s="289">
        <f t="shared" ca="1" si="7"/>
        <v>0</v>
      </c>
      <c r="AJ41" s="289">
        <f t="shared" ca="1" si="6"/>
        <v>0</v>
      </c>
      <c r="AK41" s="289">
        <f t="shared" ca="1" si="6"/>
        <v>0</v>
      </c>
      <c r="AL41" s="289">
        <f t="shared" ca="1" si="6"/>
        <v>0</v>
      </c>
      <c r="AM41" s="289">
        <f t="shared" ca="1" si="6"/>
        <v>0</v>
      </c>
      <c r="AN41" s="289">
        <f t="shared" ca="1" si="6"/>
        <v>0</v>
      </c>
      <c r="AO41" s="289">
        <f t="shared" ca="1" si="6"/>
        <v>0</v>
      </c>
      <c r="AP41" s="289">
        <f t="shared" ca="1" si="6"/>
        <v>0</v>
      </c>
      <c r="AQ41" s="289">
        <f t="shared" ca="1" si="6"/>
        <v>0</v>
      </c>
      <c r="AR41" s="289">
        <f t="shared" ca="1" si="6"/>
        <v>0</v>
      </c>
    </row>
    <row r="42" spans="4:44" x14ac:dyDescent="0.35">
      <c r="D42" s="87">
        <v>23</v>
      </c>
      <c r="E42" s="289">
        <f t="shared" ca="1" si="8"/>
        <v>0</v>
      </c>
      <c r="F42" s="289">
        <f t="shared" ca="1" si="8"/>
        <v>0</v>
      </c>
      <c r="G42" s="289">
        <f t="shared" ca="1" si="8"/>
        <v>0</v>
      </c>
      <c r="H42" s="289">
        <f t="shared" ca="1" si="8"/>
        <v>0</v>
      </c>
      <c r="I42" s="289">
        <f t="shared" ca="1" si="8"/>
        <v>0</v>
      </c>
      <c r="J42" s="289">
        <f t="shared" ca="1" si="8"/>
        <v>0</v>
      </c>
      <c r="K42" s="289">
        <f t="shared" ca="1" si="8"/>
        <v>0</v>
      </c>
      <c r="L42" s="289">
        <f t="shared" ca="1" si="8"/>
        <v>0</v>
      </c>
      <c r="M42" s="289">
        <f t="shared" ca="1" si="8"/>
        <v>0</v>
      </c>
      <c r="N42" s="289">
        <f t="shared" ca="1" si="8"/>
        <v>0</v>
      </c>
      <c r="O42" s="289">
        <f t="shared" ca="1" si="8"/>
        <v>0</v>
      </c>
      <c r="P42" s="289">
        <f t="shared" ca="1" si="8"/>
        <v>0</v>
      </c>
      <c r="Q42" s="289">
        <f t="shared" ca="1" si="8"/>
        <v>0</v>
      </c>
      <c r="R42" s="289">
        <f t="shared" ca="1" si="8"/>
        <v>0</v>
      </c>
      <c r="S42" s="289">
        <f t="shared" ca="1" si="8"/>
        <v>0</v>
      </c>
      <c r="T42" s="289">
        <f t="shared" ca="1" si="8"/>
        <v>0</v>
      </c>
      <c r="U42" s="289">
        <f t="shared" ca="1" si="7"/>
        <v>0</v>
      </c>
      <c r="V42" s="289">
        <f t="shared" ca="1" si="7"/>
        <v>0</v>
      </c>
      <c r="W42" s="289">
        <f t="shared" ca="1" si="7"/>
        <v>0</v>
      </c>
      <c r="X42" s="289">
        <f t="shared" ca="1" si="7"/>
        <v>0</v>
      </c>
      <c r="Y42" s="289">
        <f t="shared" ca="1" si="7"/>
        <v>0</v>
      </c>
      <c r="Z42" s="289">
        <f t="shared" ca="1" si="7"/>
        <v>0</v>
      </c>
      <c r="AA42" s="289">
        <f t="shared" ca="1" si="7"/>
        <v>0</v>
      </c>
      <c r="AB42" s="289">
        <f t="shared" ca="1" si="7"/>
        <v>0</v>
      </c>
      <c r="AC42" s="289">
        <f t="shared" ca="1" si="7"/>
        <v>0</v>
      </c>
      <c r="AD42" s="289">
        <f t="shared" ca="1" si="7"/>
        <v>0</v>
      </c>
      <c r="AE42" s="289">
        <f t="shared" ca="1" si="7"/>
        <v>0</v>
      </c>
      <c r="AF42" s="289">
        <f t="shared" ca="1" si="7"/>
        <v>0</v>
      </c>
      <c r="AG42" s="289">
        <f t="shared" ca="1" si="7"/>
        <v>0</v>
      </c>
      <c r="AH42" s="289">
        <f t="shared" ca="1" si="7"/>
        <v>0</v>
      </c>
      <c r="AI42" s="289">
        <f t="shared" ca="1" si="7"/>
        <v>0</v>
      </c>
      <c r="AJ42" s="289">
        <f t="shared" ca="1" si="6"/>
        <v>0</v>
      </c>
      <c r="AK42" s="289">
        <f t="shared" ca="1" si="6"/>
        <v>0</v>
      </c>
      <c r="AL42" s="289">
        <f t="shared" ca="1" si="6"/>
        <v>0</v>
      </c>
      <c r="AM42" s="289">
        <f t="shared" ca="1" si="6"/>
        <v>0</v>
      </c>
      <c r="AN42" s="289">
        <f t="shared" ca="1" si="6"/>
        <v>0</v>
      </c>
      <c r="AO42" s="289">
        <f t="shared" ca="1" si="6"/>
        <v>0</v>
      </c>
      <c r="AP42" s="289">
        <f t="shared" ca="1" si="6"/>
        <v>0</v>
      </c>
      <c r="AQ42" s="289">
        <f t="shared" ca="1" si="6"/>
        <v>0</v>
      </c>
      <c r="AR42" s="289">
        <f t="shared" ca="1" si="6"/>
        <v>0</v>
      </c>
    </row>
    <row r="43" spans="4:44" x14ac:dyDescent="0.35">
      <c r="D43" s="87">
        <v>24</v>
      </c>
      <c r="E43" s="289">
        <f t="shared" ca="1" si="8"/>
        <v>0</v>
      </c>
      <c r="F43" s="289">
        <f t="shared" ca="1" si="8"/>
        <v>0</v>
      </c>
      <c r="G43" s="289">
        <f t="shared" ca="1" si="8"/>
        <v>0</v>
      </c>
      <c r="H43" s="289">
        <f t="shared" ca="1" si="8"/>
        <v>0</v>
      </c>
      <c r="I43" s="289">
        <f t="shared" ca="1" si="8"/>
        <v>0</v>
      </c>
      <c r="J43" s="289">
        <f t="shared" ca="1" si="8"/>
        <v>0</v>
      </c>
      <c r="K43" s="289">
        <f t="shared" ca="1" si="8"/>
        <v>0</v>
      </c>
      <c r="L43" s="289">
        <f t="shared" ca="1" si="8"/>
        <v>0</v>
      </c>
      <c r="M43" s="289">
        <f t="shared" ca="1" si="8"/>
        <v>0</v>
      </c>
      <c r="N43" s="289">
        <f t="shared" ca="1" si="8"/>
        <v>0</v>
      </c>
      <c r="O43" s="289">
        <f t="shared" ca="1" si="8"/>
        <v>0</v>
      </c>
      <c r="P43" s="289">
        <f t="shared" ca="1" si="8"/>
        <v>0</v>
      </c>
      <c r="Q43" s="289">
        <f t="shared" ca="1" si="8"/>
        <v>0</v>
      </c>
      <c r="R43" s="289">
        <f t="shared" ca="1" si="8"/>
        <v>0</v>
      </c>
      <c r="S43" s="289">
        <f t="shared" ca="1" si="8"/>
        <v>0</v>
      </c>
      <c r="T43" s="289">
        <f t="shared" ca="1" si="8"/>
        <v>0</v>
      </c>
      <c r="U43" s="289">
        <f t="shared" ca="1" si="7"/>
        <v>0</v>
      </c>
      <c r="V43" s="289">
        <f t="shared" ca="1" si="7"/>
        <v>0</v>
      </c>
      <c r="W43" s="289">
        <f t="shared" ca="1" si="7"/>
        <v>0</v>
      </c>
      <c r="X43" s="289">
        <f t="shared" ca="1" si="7"/>
        <v>0</v>
      </c>
      <c r="Y43" s="289">
        <f t="shared" ca="1" si="7"/>
        <v>0</v>
      </c>
      <c r="Z43" s="289">
        <f t="shared" ca="1" si="7"/>
        <v>0</v>
      </c>
      <c r="AA43" s="289">
        <f t="shared" ca="1" si="7"/>
        <v>0</v>
      </c>
      <c r="AB43" s="289">
        <f t="shared" ca="1" si="7"/>
        <v>0</v>
      </c>
      <c r="AC43" s="289">
        <f t="shared" ca="1" si="7"/>
        <v>0</v>
      </c>
      <c r="AD43" s="289">
        <f t="shared" ca="1" si="7"/>
        <v>0</v>
      </c>
      <c r="AE43" s="289">
        <f t="shared" ca="1" si="7"/>
        <v>0</v>
      </c>
      <c r="AF43" s="289">
        <f t="shared" ca="1" si="7"/>
        <v>0</v>
      </c>
      <c r="AG43" s="289">
        <f t="shared" ca="1" si="7"/>
        <v>0</v>
      </c>
      <c r="AH43" s="289">
        <f t="shared" ca="1" si="7"/>
        <v>0</v>
      </c>
      <c r="AI43" s="289">
        <f t="shared" ca="1" si="7"/>
        <v>0</v>
      </c>
      <c r="AJ43" s="289">
        <f t="shared" ca="1" si="6"/>
        <v>0</v>
      </c>
      <c r="AK43" s="289">
        <f t="shared" ca="1" si="6"/>
        <v>0</v>
      </c>
      <c r="AL43" s="289">
        <f t="shared" ca="1" si="6"/>
        <v>0</v>
      </c>
      <c r="AM43" s="289">
        <f t="shared" ca="1" si="6"/>
        <v>0</v>
      </c>
      <c r="AN43" s="289">
        <f t="shared" ca="1" si="6"/>
        <v>0</v>
      </c>
      <c r="AO43" s="289">
        <f t="shared" ca="1" si="6"/>
        <v>0</v>
      </c>
      <c r="AP43" s="289">
        <f t="shared" ca="1" si="6"/>
        <v>0</v>
      </c>
      <c r="AQ43" s="289">
        <f t="shared" ca="1" si="6"/>
        <v>0</v>
      </c>
      <c r="AR43" s="289">
        <f t="shared" ca="1" si="6"/>
        <v>0</v>
      </c>
    </row>
    <row r="44" spans="4:44" x14ac:dyDescent="0.35">
      <c r="D44" s="87">
        <v>25</v>
      </c>
      <c r="E44" s="289">
        <f t="shared" ca="1" si="8"/>
        <v>0</v>
      </c>
      <c r="F44" s="289">
        <f t="shared" ca="1" si="8"/>
        <v>0</v>
      </c>
      <c r="G44" s="289">
        <f t="shared" ca="1" si="8"/>
        <v>0</v>
      </c>
      <c r="H44" s="289">
        <f t="shared" ca="1" si="8"/>
        <v>0</v>
      </c>
      <c r="I44" s="289">
        <f t="shared" ca="1" si="8"/>
        <v>0</v>
      </c>
      <c r="J44" s="289">
        <f t="shared" ca="1" si="8"/>
        <v>0</v>
      </c>
      <c r="K44" s="289">
        <f t="shared" ca="1" si="8"/>
        <v>0</v>
      </c>
      <c r="L44" s="289">
        <f t="shared" ca="1" si="8"/>
        <v>0</v>
      </c>
      <c r="M44" s="289">
        <f t="shared" ca="1" si="8"/>
        <v>0</v>
      </c>
      <c r="N44" s="289">
        <f t="shared" ca="1" si="8"/>
        <v>0</v>
      </c>
      <c r="O44" s="289">
        <f t="shared" ca="1" si="8"/>
        <v>0</v>
      </c>
      <c r="P44" s="289">
        <f t="shared" ca="1" si="8"/>
        <v>0</v>
      </c>
      <c r="Q44" s="289">
        <f t="shared" ca="1" si="8"/>
        <v>0</v>
      </c>
      <c r="R44" s="289">
        <f t="shared" ca="1" si="8"/>
        <v>0</v>
      </c>
      <c r="S44" s="289">
        <f t="shared" ca="1" si="8"/>
        <v>0</v>
      </c>
      <c r="T44" s="289">
        <f t="shared" ca="1" si="8"/>
        <v>0</v>
      </c>
      <c r="U44" s="289">
        <f t="shared" ca="1" si="7"/>
        <v>0</v>
      </c>
      <c r="V44" s="289">
        <f t="shared" ca="1" si="7"/>
        <v>0</v>
      </c>
      <c r="W44" s="289">
        <f t="shared" ca="1" si="7"/>
        <v>0</v>
      </c>
      <c r="X44" s="289">
        <f t="shared" ca="1" si="7"/>
        <v>0</v>
      </c>
      <c r="Y44" s="289">
        <f t="shared" ca="1" si="7"/>
        <v>0</v>
      </c>
      <c r="Z44" s="289">
        <f t="shared" ca="1" si="7"/>
        <v>0</v>
      </c>
      <c r="AA44" s="289">
        <f t="shared" ca="1" si="7"/>
        <v>0</v>
      </c>
      <c r="AB44" s="289">
        <f t="shared" ca="1" si="7"/>
        <v>0</v>
      </c>
      <c r="AC44" s="289">
        <f t="shared" ca="1" si="7"/>
        <v>0</v>
      </c>
      <c r="AD44" s="289">
        <f t="shared" ca="1" si="7"/>
        <v>0</v>
      </c>
      <c r="AE44" s="289">
        <f t="shared" ca="1" si="7"/>
        <v>0</v>
      </c>
      <c r="AF44" s="289">
        <f t="shared" ca="1" si="7"/>
        <v>0</v>
      </c>
      <c r="AG44" s="289">
        <f t="shared" ca="1" si="7"/>
        <v>0</v>
      </c>
      <c r="AH44" s="289">
        <f t="shared" ca="1" si="7"/>
        <v>0</v>
      </c>
      <c r="AI44" s="289">
        <f t="shared" ca="1" si="7"/>
        <v>0</v>
      </c>
      <c r="AJ44" s="289">
        <f t="shared" ca="1" si="6"/>
        <v>0</v>
      </c>
      <c r="AK44" s="289">
        <f t="shared" ca="1" si="6"/>
        <v>0</v>
      </c>
      <c r="AL44" s="289">
        <f t="shared" ca="1" si="6"/>
        <v>0</v>
      </c>
      <c r="AM44" s="289">
        <f t="shared" ca="1" si="6"/>
        <v>0</v>
      </c>
      <c r="AN44" s="289">
        <f t="shared" ca="1" si="6"/>
        <v>0</v>
      </c>
      <c r="AO44" s="289">
        <f t="shared" ca="1" si="6"/>
        <v>0</v>
      </c>
      <c r="AP44" s="289">
        <f t="shared" ca="1" si="6"/>
        <v>0</v>
      </c>
      <c r="AQ44" s="289">
        <f t="shared" ca="1" si="6"/>
        <v>0</v>
      </c>
      <c r="AR44" s="289">
        <f t="shared" ca="1" si="6"/>
        <v>0</v>
      </c>
    </row>
    <row r="45" spans="4:44" x14ac:dyDescent="0.35">
      <c r="D45" s="87">
        <v>26</v>
      </c>
      <c r="E45" s="289">
        <f t="shared" ca="1" si="8"/>
        <v>0</v>
      </c>
      <c r="F45" s="289">
        <f t="shared" ca="1" si="8"/>
        <v>0</v>
      </c>
      <c r="G45" s="289">
        <f t="shared" ca="1" si="8"/>
        <v>0</v>
      </c>
      <c r="H45" s="289">
        <f t="shared" ca="1" si="8"/>
        <v>0</v>
      </c>
      <c r="I45" s="289">
        <f t="shared" ca="1" si="8"/>
        <v>0</v>
      </c>
      <c r="J45" s="289">
        <f t="shared" ca="1" si="8"/>
        <v>0</v>
      </c>
      <c r="K45" s="289">
        <f t="shared" ca="1" si="8"/>
        <v>0</v>
      </c>
      <c r="L45" s="289">
        <f t="shared" ca="1" si="8"/>
        <v>0</v>
      </c>
      <c r="M45" s="289">
        <f t="shared" ca="1" si="8"/>
        <v>0</v>
      </c>
      <c r="N45" s="289">
        <f t="shared" ca="1" si="8"/>
        <v>0</v>
      </c>
      <c r="O45" s="289">
        <f t="shared" ca="1" si="8"/>
        <v>0</v>
      </c>
      <c r="P45" s="289">
        <f t="shared" ca="1" si="8"/>
        <v>0</v>
      </c>
      <c r="Q45" s="289">
        <f t="shared" ca="1" si="8"/>
        <v>0</v>
      </c>
      <c r="R45" s="289">
        <f t="shared" ca="1" si="8"/>
        <v>0</v>
      </c>
      <c r="S45" s="289">
        <f t="shared" ca="1" si="8"/>
        <v>0</v>
      </c>
      <c r="T45" s="289">
        <f t="shared" ca="1" si="8"/>
        <v>0</v>
      </c>
      <c r="U45" s="289">
        <f t="shared" ca="1" si="7"/>
        <v>0</v>
      </c>
      <c r="V45" s="289">
        <f t="shared" ca="1" si="7"/>
        <v>0</v>
      </c>
      <c r="W45" s="289">
        <f t="shared" ca="1" si="7"/>
        <v>0</v>
      </c>
      <c r="X45" s="289">
        <f t="shared" ca="1" si="7"/>
        <v>0</v>
      </c>
      <c r="Y45" s="289">
        <f t="shared" ca="1" si="7"/>
        <v>0</v>
      </c>
      <c r="Z45" s="289">
        <f t="shared" ca="1" si="7"/>
        <v>0</v>
      </c>
      <c r="AA45" s="289">
        <f t="shared" ca="1" si="7"/>
        <v>0</v>
      </c>
      <c r="AB45" s="289">
        <f t="shared" ca="1" si="7"/>
        <v>0</v>
      </c>
      <c r="AC45" s="289">
        <f t="shared" ca="1" si="7"/>
        <v>0</v>
      </c>
      <c r="AD45" s="289">
        <f t="shared" ca="1" si="7"/>
        <v>0</v>
      </c>
      <c r="AE45" s="289">
        <f t="shared" ca="1" si="7"/>
        <v>0</v>
      </c>
      <c r="AF45" s="289">
        <f t="shared" ca="1" si="7"/>
        <v>0</v>
      </c>
      <c r="AG45" s="289">
        <f t="shared" ca="1" si="7"/>
        <v>0</v>
      </c>
      <c r="AH45" s="289">
        <f t="shared" ca="1" si="7"/>
        <v>0</v>
      </c>
      <c r="AI45" s="289">
        <f t="shared" ca="1" si="7"/>
        <v>0</v>
      </c>
      <c r="AJ45" s="289">
        <f t="shared" ca="1" si="6"/>
        <v>0</v>
      </c>
      <c r="AK45" s="289">
        <f t="shared" ca="1" si="6"/>
        <v>0</v>
      </c>
      <c r="AL45" s="289">
        <f t="shared" ca="1" si="6"/>
        <v>0</v>
      </c>
      <c r="AM45" s="289">
        <f t="shared" ca="1" si="6"/>
        <v>0</v>
      </c>
      <c r="AN45" s="289">
        <f t="shared" ca="1" si="6"/>
        <v>0</v>
      </c>
      <c r="AO45" s="289">
        <f t="shared" ca="1" si="6"/>
        <v>0</v>
      </c>
      <c r="AP45" s="289">
        <f t="shared" ca="1" si="6"/>
        <v>0</v>
      </c>
      <c r="AQ45" s="289">
        <f t="shared" ca="1" si="6"/>
        <v>0</v>
      </c>
      <c r="AR45" s="289">
        <f t="shared" ca="1" si="6"/>
        <v>0</v>
      </c>
    </row>
    <row r="46" spans="4:44" x14ac:dyDescent="0.35">
      <c r="D46" s="87">
        <v>27</v>
      </c>
      <c r="E46" s="289">
        <f t="shared" ca="1" si="8"/>
        <v>0</v>
      </c>
      <c r="F46" s="289">
        <f t="shared" ca="1" si="8"/>
        <v>0</v>
      </c>
      <c r="G46" s="289">
        <f t="shared" ca="1" si="8"/>
        <v>0</v>
      </c>
      <c r="H46" s="289">
        <f t="shared" ca="1" si="8"/>
        <v>0</v>
      </c>
      <c r="I46" s="289">
        <f t="shared" ca="1" si="8"/>
        <v>0</v>
      </c>
      <c r="J46" s="289">
        <f t="shared" ca="1" si="8"/>
        <v>0</v>
      </c>
      <c r="K46" s="289">
        <f t="shared" ca="1" si="8"/>
        <v>0</v>
      </c>
      <c r="L46" s="289">
        <f t="shared" ca="1" si="8"/>
        <v>0</v>
      </c>
      <c r="M46" s="289">
        <f t="shared" ca="1" si="8"/>
        <v>0</v>
      </c>
      <c r="N46" s="289">
        <f t="shared" ca="1" si="8"/>
        <v>0</v>
      </c>
      <c r="O46" s="289">
        <f t="shared" ca="1" si="8"/>
        <v>0</v>
      </c>
      <c r="P46" s="289">
        <f t="shared" ca="1" si="8"/>
        <v>0</v>
      </c>
      <c r="Q46" s="289">
        <f t="shared" ca="1" si="8"/>
        <v>0</v>
      </c>
      <c r="R46" s="289">
        <f t="shared" ca="1" si="8"/>
        <v>0</v>
      </c>
      <c r="S46" s="289">
        <f t="shared" ca="1" si="8"/>
        <v>0</v>
      </c>
      <c r="T46" s="289">
        <f t="shared" ca="1" si="8"/>
        <v>0</v>
      </c>
      <c r="U46" s="289">
        <f t="shared" ca="1" si="7"/>
        <v>0</v>
      </c>
      <c r="V46" s="289">
        <f t="shared" ca="1" si="7"/>
        <v>0</v>
      </c>
      <c r="W46" s="289">
        <f t="shared" ca="1" si="7"/>
        <v>0</v>
      </c>
      <c r="X46" s="289">
        <f t="shared" ca="1" si="7"/>
        <v>0</v>
      </c>
      <c r="Y46" s="289">
        <f t="shared" ca="1" si="7"/>
        <v>0</v>
      </c>
      <c r="Z46" s="289">
        <f t="shared" ca="1" si="7"/>
        <v>0</v>
      </c>
      <c r="AA46" s="289">
        <f t="shared" ca="1" si="7"/>
        <v>0</v>
      </c>
      <c r="AB46" s="289">
        <f t="shared" ca="1" si="7"/>
        <v>0</v>
      </c>
      <c r="AC46" s="289">
        <f t="shared" ca="1" si="7"/>
        <v>0</v>
      </c>
      <c r="AD46" s="289">
        <f t="shared" ca="1" si="7"/>
        <v>0</v>
      </c>
      <c r="AE46" s="289">
        <f t="shared" ca="1" si="7"/>
        <v>0</v>
      </c>
      <c r="AF46" s="289">
        <f t="shared" ca="1" si="7"/>
        <v>0</v>
      </c>
      <c r="AG46" s="289">
        <f t="shared" ca="1" si="7"/>
        <v>0</v>
      </c>
      <c r="AH46" s="289">
        <f t="shared" ca="1" si="7"/>
        <v>0</v>
      </c>
      <c r="AI46" s="289">
        <f t="shared" ca="1" si="7"/>
        <v>0</v>
      </c>
      <c r="AJ46" s="289">
        <f t="shared" ca="1" si="6"/>
        <v>0</v>
      </c>
      <c r="AK46" s="289">
        <f t="shared" ca="1" si="6"/>
        <v>0</v>
      </c>
      <c r="AL46" s="289">
        <f t="shared" ca="1" si="6"/>
        <v>0</v>
      </c>
      <c r="AM46" s="289">
        <f t="shared" ca="1" si="6"/>
        <v>0</v>
      </c>
      <c r="AN46" s="289">
        <f t="shared" ca="1" si="6"/>
        <v>0</v>
      </c>
      <c r="AO46" s="289">
        <f t="shared" ca="1" si="6"/>
        <v>0</v>
      </c>
      <c r="AP46" s="289">
        <f t="shared" ca="1" si="6"/>
        <v>0</v>
      </c>
      <c r="AQ46" s="289">
        <f t="shared" ca="1" si="6"/>
        <v>0</v>
      </c>
      <c r="AR46" s="289">
        <f t="shared" ca="1" si="6"/>
        <v>0</v>
      </c>
    </row>
    <row r="47" spans="4:44" x14ac:dyDescent="0.35">
      <c r="D47" s="87">
        <v>28</v>
      </c>
      <c r="E47" s="289">
        <f t="shared" ca="1" si="8"/>
        <v>0</v>
      </c>
      <c r="F47" s="289">
        <f t="shared" ca="1" si="8"/>
        <v>0</v>
      </c>
      <c r="G47" s="289">
        <f t="shared" ca="1" si="8"/>
        <v>0</v>
      </c>
      <c r="H47" s="289">
        <f t="shared" ca="1" si="8"/>
        <v>0</v>
      </c>
      <c r="I47" s="289">
        <f t="shared" ca="1" si="8"/>
        <v>0</v>
      </c>
      <c r="J47" s="289">
        <f t="shared" ca="1" si="8"/>
        <v>0</v>
      </c>
      <c r="K47" s="289">
        <f t="shared" ca="1" si="8"/>
        <v>0</v>
      </c>
      <c r="L47" s="289">
        <f t="shared" ca="1" si="8"/>
        <v>0</v>
      </c>
      <c r="M47" s="289">
        <f t="shared" ca="1" si="8"/>
        <v>0</v>
      </c>
      <c r="N47" s="289">
        <f t="shared" ca="1" si="8"/>
        <v>0</v>
      </c>
      <c r="O47" s="289">
        <f t="shared" ca="1" si="8"/>
        <v>0</v>
      </c>
      <c r="P47" s="289">
        <f t="shared" ca="1" si="8"/>
        <v>0</v>
      </c>
      <c r="Q47" s="289">
        <f t="shared" ca="1" si="8"/>
        <v>0</v>
      </c>
      <c r="R47" s="289">
        <f t="shared" ca="1" si="8"/>
        <v>0</v>
      </c>
      <c r="S47" s="289">
        <f t="shared" ca="1" si="8"/>
        <v>0</v>
      </c>
      <c r="T47" s="289">
        <f t="shared" ca="1" si="8"/>
        <v>0</v>
      </c>
      <c r="U47" s="289">
        <f t="shared" ca="1" si="7"/>
        <v>0</v>
      </c>
      <c r="V47" s="289">
        <f t="shared" ca="1" si="7"/>
        <v>0</v>
      </c>
      <c r="W47" s="289">
        <f t="shared" ca="1" si="7"/>
        <v>0</v>
      </c>
      <c r="X47" s="289">
        <f t="shared" ca="1" si="7"/>
        <v>0</v>
      </c>
      <c r="Y47" s="289">
        <f t="shared" ca="1" si="7"/>
        <v>0</v>
      </c>
      <c r="Z47" s="289">
        <f t="shared" ca="1" si="7"/>
        <v>0</v>
      </c>
      <c r="AA47" s="289">
        <f t="shared" ca="1" si="7"/>
        <v>0</v>
      </c>
      <c r="AB47" s="289">
        <f t="shared" ca="1" si="7"/>
        <v>0</v>
      </c>
      <c r="AC47" s="289">
        <f t="shared" ca="1" si="7"/>
        <v>0</v>
      </c>
      <c r="AD47" s="289">
        <f t="shared" ca="1" si="7"/>
        <v>0</v>
      </c>
      <c r="AE47" s="289">
        <f t="shared" ca="1" si="7"/>
        <v>0</v>
      </c>
      <c r="AF47" s="289">
        <f t="shared" ca="1" si="7"/>
        <v>0</v>
      </c>
      <c r="AG47" s="289">
        <f t="shared" ca="1" si="7"/>
        <v>0</v>
      </c>
      <c r="AH47" s="289">
        <f t="shared" ca="1" si="7"/>
        <v>0</v>
      </c>
      <c r="AI47" s="289">
        <f t="shared" ca="1" si="7"/>
        <v>0</v>
      </c>
      <c r="AJ47" s="289">
        <f t="shared" ca="1" si="6"/>
        <v>0</v>
      </c>
      <c r="AK47" s="289">
        <f t="shared" ca="1" si="6"/>
        <v>0</v>
      </c>
      <c r="AL47" s="289">
        <f t="shared" ca="1" si="6"/>
        <v>0</v>
      </c>
      <c r="AM47" s="289">
        <f t="shared" ca="1" si="6"/>
        <v>0</v>
      </c>
      <c r="AN47" s="289">
        <f t="shared" ca="1" si="6"/>
        <v>0</v>
      </c>
      <c r="AO47" s="289">
        <f t="shared" ca="1" si="6"/>
        <v>0</v>
      </c>
      <c r="AP47" s="289">
        <f t="shared" ca="1" si="6"/>
        <v>0</v>
      </c>
      <c r="AQ47" s="289">
        <f t="shared" ca="1" si="6"/>
        <v>0</v>
      </c>
      <c r="AR47" s="289">
        <f t="shared" ca="1" si="6"/>
        <v>0</v>
      </c>
    </row>
    <row r="48" spans="4:44" x14ac:dyDescent="0.35">
      <c r="D48" s="87">
        <v>29</v>
      </c>
      <c r="E48" s="289">
        <f t="shared" ca="1" si="8"/>
        <v>0</v>
      </c>
      <c r="F48" s="289">
        <f t="shared" ca="1" si="8"/>
        <v>0</v>
      </c>
      <c r="G48" s="289">
        <f t="shared" ca="1" si="8"/>
        <v>0</v>
      </c>
      <c r="H48" s="289">
        <f t="shared" ca="1" si="8"/>
        <v>0</v>
      </c>
      <c r="I48" s="289">
        <f t="shared" ca="1" si="8"/>
        <v>0</v>
      </c>
      <c r="J48" s="289">
        <f t="shared" ca="1" si="8"/>
        <v>0</v>
      </c>
      <c r="K48" s="289">
        <f t="shared" ca="1" si="8"/>
        <v>0</v>
      </c>
      <c r="L48" s="289">
        <f t="shared" ca="1" si="8"/>
        <v>0</v>
      </c>
      <c r="M48" s="289">
        <f t="shared" ca="1" si="8"/>
        <v>0</v>
      </c>
      <c r="N48" s="289">
        <f t="shared" ca="1" si="8"/>
        <v>0</v>
      </c>
      <c r="O48" s="289">
        <f t="shared" ca="1" si="8"/>
        <v>0</v>
      </c>
      <c r="P48" s="289">
        <f t="shared" ca="1" si="8"/>
        <v>0</v>
      </c>
      <c r="Q48" s="289">
        <f t="shared" ca="1" si="8"/>
        <v>0</v>
      </c>
      <c r="R48" s="289">
        <f t="shared" ca="1" si="8"/>
        <v>0</v>
      </c>
      <c r="S48" s="289">
        <f t="shared" ca="1" si="8"/>
        <v>0</v>
      </c>
      <c r="T48" s="289">
        <f t="shared" ca="1" si="8"/>
        <v>0</v>
      </c>
      <c r="U48" s="289">
        <f t="shared" ca="1" si="7"/>
        <v>0</v>
      </c>
      <c r="V48" s="289">
        <f t="shared" ca="1" si="7"/>
        <v>0</v>
      </c>
      <c r="W48" s="289">
        <f t="shared" ca="1" si="7"/>
        <v>0</v>
      </c>
      <c r="X48" s="289">
        <f t="shared" ca="1" si="7"/>
        <v>0</v>
      </c>
      <c r="Y48" s="289">
        <f t="shared" ca="1" si="7"/>
        <v>0</v>
      </c>
      <c r="Z48" s="289">
        <f t="shared" ca="1" si="7"/>
        <v>0</v>
      </c>
      <c r="AA48" s="289">
        <f t="shared" ca="1" si="7"/>
        <v>0</v>
      </c>
      <c r="AB48" s="289">
        <f t="shared" ca="1" si="7"/>
        <v>0</v>
      </c>
      <c r="AC48" s="289">
        <f t="shared" ca="1" si="7"/>
        <v>0</v>
      </c>
      <c r="AD48" s="289">
        <f t="shared" ca="1" si="7"/>
        <v>0</v>
      </c>
      <c r="AE48" s="289">
        <f t="shared" ca="1" si="7"/>
        <v>0</v>
      </c>
      <c r="AF48" s="289">
        <f t="shared" ca="1" si="7"/>
        <v>0</v>
      </c>
      <c r="AG48" s="289">
        <f t="shared" ca="1" si="7"/>
        <v>0</v>
      </c>
      <c r="AH48" s="289">
        <f t="shared" ca="1" si="7"/>
        <v>0</v>
      </c>
      <c r="AI48" s="289">
        <f t="shared" ca="1" si="7"/>
        <v>0</v>
      </c>
      <c r="AJ48" s="28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89">
        <f t="shared" ca="1" si="9"/>
        <v>0</v>
      </c>
      <c r="AL48" s="289">
        <f t="shared" ca="1" si="9"/>
        <v>0</v>
      </c>
      <c r="AM48" s="289">
        <f t="shared" ca="1" si="9"/>
        <v>0</v>
      </c>
      <c r="AN48" s="289">
        <f t="shared" ca="1" si="9"/>
        <v>0</v>
      </c>
      <c r="AO48" s="289">
        <f t="shared" ca="1" si="9"/>
        <v>0</v>
      </c>
      <c r="AP48" s="289">
        <f t="shared" ca="1" si="9"/>
        <v>0</v>
      </c>
      <c r="AQ48" s="289">
        <f t="shared" ca="1" si="9"/>
        <v>0</v>
      </c>
      <c r="AR48" s="289">
        <f t="shared" ca="1" si="9"/>
        <v>0</v>
      </c>
    </row>
    <row r="49" spans="4:44" x14ac:dyDescent="0.35">
      <c r="D49" s="87">
        <v>30</v>
      </c>
      <c r="E49" s="289">
        <f t="shared" ca="1" si="8"/>
        <v>0</v>
      </c>
      <c r="F49" s="289">
        <f t="shared" ca="1" si="8"/>
        <v>0</v>
      </c>
      <c r="G49" s="289">
        <f t="shared" ca="1" si="8"/>
        <v>0</v>
      </c>
      <c r="H49" s="289">
        <f t="shared" ca="1" si="8"/>
        <v>0</v>
      </c>
      <c r="I49" s="289">
        <f t="shared" ca="1" si="8"/>
        <v>0</v>
      </c>
      <c r="J49" s="289">
        <f t="shared" ca="1" si="8"/>
        <v>0</v>
      </c>
      <c r="K49" s="289">
        <f t="shared" ca="1" si="8"/>
        <v>0</v>
      </c>
      <c r="L49" s="289">
        <f t="shared" ca="1" si="8"/>
        <v>0</v>
      </c>
      <c r="M49" s="289">
        <f t="shared" ca="1" si="8"/>
        <v>0</v>
      </c>
      <c r="N49" s="289">
        <f t="shared" ca="1" si="8"/>
        <v>0</v>
      </c>
      <c r="O49" s="289">
        <f t="shared" ca="1" si="8"/>
        <v>0</v>
      </c>
      <c r="P49" s="289">
        <f t="shared" ca="1" si="8"/>
        <v>0</v>
      </c>
      <c r="Q49" s="289">
        <f t="shared" ca="1" si="8"/>
        <v>0</v>
      </c>
      <c r="R49" s="289">
        <f t="shared" ca="1" si="8"/>
        <v>0</v>
      </c>
      <c r="S49" s="289">
        <f t="shared" ca="1" si="8"/>
        <v>0</v>
      </c>
      <c r="T49" s="289">
        <f t="shared" ca="1" si="8"/>
        <v>0</v>
      </c>
      <c r="U49" s="289">
        <f t="shared" ca="1" si="7"/>
        <v>0</v>
      </c>
      <c r="V49" s="289">
        <f t="shared" ca="1" si="7"/>
        <v>0</v>
      </c>
      <c r="W49" s="289">
        <f t="shared" ca="1" si="7"/>
        <v>0</v>
      </c>
      <c r="X49" s="289">
        <f t="shared" ca="1" si="7"/>
        <v>0</v>
      </c>
      <c r="Y49" s="289">
        <f t="shared" ca="1" si="7"/>
        <v>0</v>
      </c>
      <c r="Z49" s="289">
        <f t="shared" ca="1" si="7"/>
        <v>0</v>
      </c>
      <c r="AA49" s="289">
        <f t="shared" ca="1" si="7"/>
        <v>0</v>
      </c>
      <c r="AB49" s="289">
        <f t="shared" ca="1" si="7"/>
        <v>0</v>
      </c>
      <c r="AC49" s="289">
        <f t="shared" ca="1" si="7"/>
        <v>0</v>
      </c>
      <c r="AD49" s="289">
        <f t="shared" ca="1" si="7"/>
        <v>0</v>
      </c>
      <c r="AE49" s="289">
        <f t="shared" ca="1" si="7"/>
        <v>0</v>
      </c>
      <c r="AF49" s="289">
        <f t="shared" ca="1" si="7"/>
        <v>0</v>
      </c>
      <c r="AG49" s="289">
        <f t="shared" ca="1" si="7"/>
        <v>0</v>
      </c>
      <c r="AH49" s="289">
        <f t="shared" ca="1" si="7"/>
        <v>0</v>
      </c>
      <c r="AI49" s="289">
        <f t="shared" ca="1" si="7"/>
        <v>0</v>
      </c>
      <c r="AJ49" s="289">
        <f t="shared" ca="1" si="9"/>
        <v>0</v>
      </c>
      <c r="AK49" s="289">
        <f t="shared" ca="1" si="9"/>
        <v>0</v>
      </c>
      <c r="AL49" s="289">
        <f t="shared" ca="1" si="9"/>
        <v>0</v>
      </c>
      <c r="AM49" s="289">
        <f t="shared" ca="1" si="9"/>
        <v>0</v>
      </c>
      <c r="AN49" s="289">
        <f t="shared" ca="1" si="9"/>
        <v>0</v>
      </c>
      <c r="AO49" s="289">
        <f t="shared" ca="1" si="9"/>
        <v>0</v>
      </c>
      <c r="AP49" s="289">
        <f t="shared" ca="1" si="9"/>
        <v>0</v>
      </c>
      <c r="AQ49" s="289">
        <f t="shared" ca="1" si="9"/>
        <v>0</v>
      </c>
      <c r="AR49" s="289">
        <f t="shared" ca="1" si="9"/>
        <v>0</v>
      </c>
    </row>
    <row r="50" spans="4:44" x14ac:dyDescent="0.35">
      <c r="D50" s="87">
        <v>31</v>
      </c>
      <c r="E50" s="289">
        <f t="shared" ca="1" si="8"/>
        <v>0</v>
      </c>
      <c r="F50" s="289">
        <f t="shared" ca="1" si="8"/>
        <v>0</v>
      </c>
      <c r="G50" s="289">
        <f t="shared" ca="1" si="8"/>
        <v>0</v>
      </c>
      <c r="H50" s="289">
        <f t="shared" ca="1" si="8"/>
        <v>0</v>
      </c>
      <c r="I50" s="289">
        <f t="shared" ca="1" si="8"/>
        <v>0</v>
      </c>
      <c r="J50" s="289">
        <f t="shared" ca="1" si="8"/>
        <v>0</v>
      </c>
      <c r="K50" s="289">
        <f t="shared" ca="1" si="8"/>
        <v>0</v>
      </c>
      <c r="L50" s="289">
        <f t="shared" ca="1" si="8"/>
        <v>0</v>
      </c>
      <c r="M50" s="289">
        <f t="shared" ca="1" si="8"/>
        <v>0</v>
      </c>
      <c r="N50" s="289">
        <f t="shared" ca="1" si="8"/>
        <v>0</v>
      </c>
      <c r="O50" s="289">
        <f t="shared" ca="1" si="8"/>
        <v>0</v>
      </c>
      <c r="P50" s="289">
        <f t="shared" ca="1" si="8"/>
        <v>0</v>
      </c>
      <c r="Q50" s="289">
        <f t="shared" ca="1" si="8"/>
        <v>0</v>
      </c>
      <c r="R50" s="289">
        <f t="shared" ca="1" si="8"/>
        <v>0</v>
      </c>
      <c r="S50" s="289">
        <f t="shared" ca="1" si="8"/>
        <v>0</v>
      </c>
      <c r="T50" s="289">
        <f t="shared" ca="1" si="8"/>
        <v>0</v>
      </c>
      <c r="U50" s="289">
        <f t="shared" ca="1" si="7"/>
        <v>0</v>
      </c>
      <c r="V50" s="289">
        <f t="shared" ca="1" si="7"/>
        <v>0</v>
      </c>
      <c r="W50" s="289">
        <f t="shared" ca="1" si="7"/>
        <v>0</v>
      </c>
      <c r="X50" s="289">
        <f t="shared" ca="1" si="7"/>
        <v>0</v>
      </c>
      <c r="Y50" s="289">
        <f t="shared" ca="1" si="7"/>
        <v>0</v>
      </c>
      <c r="Z50" s="289">
        <f t="shared" ca="1" si="7"/>
        <v>0</v>
      </c>
      <c r="AA50" s="289">
        <f t="shared" ca="1" si="7"/>
        <v>0</v>
      </c>
      <c r="AB50" s="289">
        <f t="shared" ca="1" si="7"/>
        <v>0</v>
      </c>
      <c r="AC50" s="289">
        <f t="shared" ca="1" si="7"/>
        <v>0</v>
      </c>
      <c r="AD50" s="289">
        <f t="shared" ca="1" si="7"/>
        <v>0</v>
      </c>
      <c r="AE50" s="289">
        <f t="shared" ca="1" si="7"/>
        <v>0</v>
      </c>
      <c r="AF50" s="289">
        <f t="shared" ca="1" si="7"/>
        <v>0</v>
      </c>
      <c r="AG50" s="289">
        <f t="shared" ca="1" si="7"/>
        <v>0</v>
      </c>
      <c r="AH50" s="289">
        <f t="shared" ca="1" si="7"/>
        <v>0</v>
      </c>
      <c r="AI50" s="289">
        <f t="shared" ca="1" si="7"/>
        <v>0</v>
      </c>
      <c r="AJ50" s="289">
        <f t="shared" ca="1" si="9"/>
        <v>0</v>
      </c>
      <c r="AK50" s="289">
        <f t="shared" ca="1" si="9"/>
        <v>0</v>
      </c>
      <c r="AL50" s="289">
        <f t="shared" ca="1" si="9"/>
        <v>0</v>
      </c>
      <c r="AM50" s="289">
        <f t="shared" ca="1" si="9"/>
        <v>0</v>
      </c>
      <c r="AN50" s="289">
        <f t="shared" ca="1" si="9"/>
        <v>0</v>
      </c>
      <c r="AO50" s="289">
        <f t="shared" ca="1" si="9"/>
        <v>0</v>
      </c>
      <c r="AP50" s="289">
        <f t="shared" ca="1" si="9"/>
        <v>0</v>
      </c>
      <c r="AQ50" s="289">
        <f t="shared" ca="1" si="9"/>
        <v>0</v>
      </c>
      <c r="AR50" s="289">
        <f t="shared" ca="1" si="9"/>
        <v>0</v>
      </c>
    </row>
    <row r="51" spans="4:44" x14ac:dyDescent="0.35">
      <c r="D51" s="87">
        <v>32</v>
      </c>
      <c r="E51" s="289">
        <f t="shared" ca="1" si="8"/>
        <v>0</v>
      </c>
      <c r="F51" s="289">
        <f t="shared" ca="1" si="8"/>
        <v>0</v>
      </c>
      <c r="G51" s="289">
        <f t="shared" ca="1" si="8"/>
        <v>0</v>
      </c>
      <c r="H51" s="289">
        <f t="shared" ca="1" si="8"/>
        <v>0</v>
      </c>
      <c r="I51" s="289">
        <f t="shared" ca="1" si="8"/>
        <v>0</v>
      </c>
      <c r="J51" s="289">
        <f t="shared" ca="1" si="8"/>
        <v>0</v>
      </c>
      <c r="K51" s="289">
        <f t="shared" ca="1" si="8"/>
        <v>0</v>
      </c>
      <c r="L51" s="289">
        <f t="shared" ca="1" si="8"/>
        <v>0</v>
      </c>
      <c r="M51" s="289">
        <f t="shared" ca="1" si="8"/>
        <v>0</v>
      </c>
      <c r="N51" s="289">
        <f t="shared" ca="1" si="8"/>
        <v>0</v>
      </c>
      <c r="O51" s="289">
        <f t="shared" ca="1" si="8"/>
        <v>0</v>
      </c>
      <c r="P51" s="289">
        <f t="shared" ca="1" si="8"/>
        <v>0</v>
      </c>
      <c r="Q51" s="289">
        <f t="shared" ca="1" si="8"/>
        <v>0</v>
      </c>
      <c r="R51" s="289">
        <f t="shared" ca="1" si="8"/>
        <v>0</v>
      </c>
      <c r="S51" s="289">
        <f t="shared" ca="1" si="8"/>
        <v>0</v>
      </c>
      <c r="T51" s="289">
        <f t="shared" ca="1" si="8"/>
        <v>0</v>
      </c>
      <c r="U51" s="289">
        <f t="shared" ca="1" si="7"/>
        <v>0</v>
      </c>
      <c r="V51" s="289">
        <f t="shared" ca="1" si="7"/>
        <v>0</v>
      </c>
      <c r="W51" s="289">
        <f t="shared" ca="1" si="7"/>
        <v>0</v>
      </c>
      <c r="X51" s="289">
        <f t="shared" ca="1" si="7"/>
        <v>0</v>
      </c>
      <c r="Y51" s="289">
        <f t="shared" ca="1" si="7"/>
        <v>0</v>
      </c>
      <c r="Z51" s="289">
        <f t="shared" ca="1" si="7"/>
        <v>0</v>
      </c>
      <c r="AA51" s="289">
        <f t="shared" ca="1" si="7"/>
        <v>0</v>
      </c>
      <c r="AB51" s="289">
        <f t="shared" ca="1" si="7"/>
        <v>0</v>
      </c>
      <c r="AC51" s="289">
        <f t="shared" ca="1" si="7"/>
        <v>0</v>
      </c>
      <c r="AD51" s="289">
        <f t="shared" ca="1" si="7"/>
        <v>0</v>
      </c>
      <c r="AE51" s="289">
        <f t="shared" ca="1" si="7"/>
        <v>0</v>
      </c>
      <c r="AF51" s="289">
        <f t="shared" ca="1" si="7"/>
        <v>0</v>
      </c>
      <c r="AG51" s="289">
        <f t="shared" ca="1" si="7"/>
        <v>0</v>
      </c>
      <c r="AH51" s="289">
        <f t="shared" ca="1" si="7"/>
        <v>0</v>
      </c>
      <c r="AI51" s="289">
        <f t="shared" ca="1" si="7"/>
        <v>0</v>
      </c>
      <c r="AJ51" s="289">
        <f t="shared" ca="1" si="9"/>
        <v>0</v>
      </c>
      <c r="AK51" s="289">
        <f t="shared" ca="1" si="9"/>
        <v>0</v>
      </c>
      <c r="AL51" s="289">
        <f t="shared" ca="1" si="9"/>
        <v>0</v>
      </c>
      <c r="AM51" s="289">
        <f t="shared" ca="1" si="9"/>
        <v>0</v>
      </c>
      <c r="AN51" s="289">
        <f t="shared" ca="1" si="9"/>
        <v>0</v>
      </c>
      <c r="AO51" s="289">
        <f t="shared" ca="1" si="9"/>
        <v>0</v>
      </c>
      <c r="AP51" s="289">
        <f t="shared" ca="1" si="9"/>
        <v>0</v>
      </c>
      <c r="AQ51" s="289">
        <f t="shared" ca="1" si="9"/>
        <v>0</v>
      </c>
      <c r="AR51" s="289">
        <f t="shared" ca="1" si="9"/>
        <v>0</v>
      </c>
    </row>
    <row r="52" spans="4:44" x14ac:dyDescent="0.35">
      <c r="D52" s="87">
        <v>33</v>
      </c>
      <c r="E52" s="289">
        <f t="shared" ca="1" si="8"/>
        <v>0</v>
      </c>
      <c r="F52" s="289">
        <f t="shared" ca="1" si="8"/>
        <v>0</v>
      </c>
      <c r="G52" s="289">
        <f t="shared" ca="1" si="8"/>
        <v>0</v>
      </c>
      <c r="H52" s="289">
        <f t="shared" ca="1" si="8"/>
        <v>0</v>
      </c>
      <c r="I52" s="289">
        <f t="shared" ca="1" si="8"/>
        <v>0</v>
      </c>
      <c r="J52" s="289">
        <f t="shared" ca="1" si="8"/>
        <v>0</v>
      </c>
      <c r="K52" s="289">
        <f t="shared" ca="1" si="8"/>
        <v>0</v>
      </c>
      <c r="L52" s="289">
        <f t="shared" ca="1" si="8"/>
        <v>0</v>
      </c>
      <c r="M52" s="289">
        <f t="shared" ca="1" si="8"/>
        <v>0</v>
      </c>
      <c r="N52" s="289">
        <f t="shared" ca="1" si="8"/>
        <v>0</v>
      </c>
      <c r="O52" s="289">
        <f t="shared" ca="1" si="8"/>
        <v>0</v>
      </c>
      <c r="P52" s="289">
        <f t="shared" ca="1" si="8"/>
        <v>0</v>
      </c>
      <c r="Q52" s="289">
        <f t="shared" ca="1" si="8"/>
        <v>0</v>
      </c>
      <c r="R52" s="289">
        <f t="shared" ca="1" si="8"/>
        <v>0</v>
      </c>
      <c r="S52" s="289">
        <f t="shared" ca="1" si="8"/>
        <v>0</v>
      </c>
      <c r="T52" s="28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89">
        <f t="shared" ca="1" si="10"/>
        <v>0</v>
      </c>
      <c r="V52" s="289">
        <f t="shared" ca="1" si="10"/>
        <v>0</v>
      </c>
      <c r="W52" s="289">
        <f t="shared" ca="1" si="10"/>
        <v>0</v>
      </c>
      <c r="X52" s="289">
        <f t="shared" ca="1" si="10"/>
        <v>0</v>
      </c>
      <c r="Y52" s="289">
        <f t="shared" ca="1" si="10"/>
        <v>0</v>
      </c>
      <c r="Z52" s="289">
        <f t="shared" ca="1" si="10"/>
        <v>0</v>
      </c>
      <c r="AA52" s="289">
        <f t="shared" ca="1" si="10"/>
        <v>0</v>
      </c>
      <c r="AB52" s="289">
        <f t="shared" ca="1" si="10"/>
        <v>0</v>
      </c>
      <c r="AC52" s="289">
        <f t="shared" ca="1" si="10"/>
        <v>0</v>
      </c>
      <c r="AD52" s="289">
        <f t="shared" ca="1" si="10"/>
        <v>0</v>
      </c>
      <c r="AE52" s="289">
        <f t="shared" ca="1" si="10"/>
        <v>0</v>
      </c>
      <c r="AF52" s="289">
        <f t="shared" ca="1" si="10"/>
        <v>0</v>
      </c>
      <c r="AG52" s="289">
        <f t="shared" ca="1" si="10"/>
        <v>0</v>
      </c>
      <c r="AH52" s="289">
        <f t="shared" ca="1" si="10"/>
        <v>0</v>
      </c>
      <c r="AI52" s="289">
        <f t="shared" ca="1" si="10"/>
        <v>0</v>
      </c>
      <c r="AJ52" s="289">
        <f t="shared" ca="1" si="9"/>
        <v>0</v>
      </c>
      <c r="AK52" s="289">
        <f t="shared" ca="1" si="9"/>
        <v>0</v>
      </c>
      <c r="AL52" s="289">
        <f t="shared" ca="1" si="9"/>
        <v>0</v>
      </c>
      <c r="AM52" s="289">
        <f t="shared" ca="1" si="9"/>
        <v>0</v>
      </c>
      <c r="AN52" s="289">
        <f t="shared" ca="1" si="9"/>
        <v>0</v>
      </c>
      <c r="AO52" s="289">
        <f t="shared" ca="1" si="9"/>
        <v>0</v>
      </c>
      <c r="AP52" s="289">
        <f t="shared" ca="1" si="9"/>
        <v>0</v>
      </c>
      <c r="AQ52" s="289">
        <f t="shared" ca="1" si="9"/>
        <v>0</v>
      </c>
      <c r="AR52" s="289">
        <f t="shared" ca="1" si="9"/>
        <v>0</v>
      </c>
    </row>
    <row r="53" spans="4:44" x14ac:dyDescent="0.35">
      <c r="D53" s="87">
        <v>34</v>
      </c>
      <c r="E53" s="28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89">
        <f t="shared" ca="1" si="11"/>
        <v>0</v>
      </c>
      <c r="G53" s="289">
        <f t="shared" ca="1" si="11"/>
        <v>0</v>
      </c>
      <c r="H53" s="289">
        <f t="shared" ca="1" si="11"/>
        <v>0</v>
      </c>
      <c r="I53" s="289">
        <f t="shared" ca="1" si="11"/>
        <v>0</v>
      </c>
      <c r="J53" s="289">
        <f t="shared" ca="1" si="11"/>
        <v>0</v>
      </c>
      <c r="K53" s="289">
        <f t="shared" ca="1" si="11"/>
        <v>0</v>
      </c>
      <c r="L53" s="289">
        <f t="shared" ca="1" si="11"/>
        <v>0</v>
      </c>
      <c r="M53" s="289">
        <f t="shared" ca="1" si="11"/>
        <v>0</v>
      </c>
      <c r="N53" s="289">
        <f t="shared" ca="1" si="11"/>
        <v>0</v>
      </c>
      <c r="O53" s="289">
        <f t="shared" ca="1" si="11"/>
        <v>0</v>
      </c>
      <c r="P53" s="289">
        <f t="shared" ca="1" si="11"/>
        <v>0</v>
      </c>
      <c r="Q53" s="289">
        <f t="shared" ca="1" si="11"/>
        <v>0</v>
      </c>
      <c r="R53" s="289">
        <f t="shared" ca="1" si="11"/>
        <v>0</v>
      </c>
      <c r="S53" s="289">
        <f t="shared" ca="1" si="11"/>
        <v>0</v>
      </c>
      <c r="T53" s="289">
        <f t="shared" ca="1" si="11"/>
        <v>0</v>
      </c>
      <c r="U53" s="289">
        <f t="shared" ca="1" si="10"/>
        <v>0</v>
      </c>
      <c r="V53" s="289">
        <f t="shared" ca="1" si="10"/>
        <v>0</v>
      </c>
      <c r="W53" s="289">
        <f t="shared" ca="1" si="10"/>
        <v>0</v>
      </c>
      <c r="X53" s="289">
        <f t="shared" ca="1" si="10"/>
        <v>0</v>
      </c>
      <c r="Y53" s="289">
        <f t="shared" ca="1" si="10"/>
        <v>0</v>
      </c>
      <c r="Z53" s="289">
        <f t="shared" ca="1" si="10"/>
        <v>0</v>
      </c>
      <c r="AA53" s="289">
        <f t="shared" ca="1" si="10"/>
        <v>0</v>
      </c>
      <c r="AB53" s="289">
        <f t="shared" ca="1" si="10"/>
        <v>0</v>
      </c>
      <c r="AC53" s="289">
        <f t="shared" ca="1" si="10"/>
        <v>0</v>
      </c>
      <c r="AD53" s="289">
        <f t="shared" ca="1" si="10"/>
        <v>0</v>
      </c>
      <c r="AE53" s="289">
        <f t="shared" ca="1" si="10"/>
        <v>0</v>
      </c>
      <c r="AF53" s="289">
        <f t="shared" ca="1" si="10"/>
        <v>0</v>
      </c>
      <c r="AG53" s="289">
        <f t="shared" ca="1" si="10"/>
        <v>0</v>
      </c>
      <c r="AH53" s="289">
        <f t="shared" ca="1" si="10"/>
        <v>0</v>
      </c>
      <c r="AI53" s="289">
        <f t="shared" ca="1" si="10"/>
        <v>0</v>
      </c>
      <c r="AJ53" s="289">
        <f t="shared" ca="1" si="9"/>
        <v>0</v>
      </c>
      <c r="AK53" s="289">
        <f t="shared" ca="1" si="9"/>
        <v>0</v>
      </c>
      <c r="AL53" s="289">
        <f t="shared" ca="1" si="9"/>
        <v>0</v>
      </c>
      <c r="AM53" s="289">
        <f t="shared" ca="1" si="9"/>
        <v>0</v>
      </c>
      <c r="AN53" s="289">
        <f t="shared" ca="1" si="9"/>
        <v>0</v>
      </c>
      <c r="AO53" s="289">
        <f t="shared" ca="1" si="9"/>
        <v>0</v>
      </c>
      <c r="AP53" s="289">
        <f t="shared" ca="1" si="9"/>
        <v>0</v>
      </c>
      <c r="AQ53" s="289">
        <f t="shared" ca="1" si="9"/>
        <v>0</v>
      </c>
      <c r="AR53" s="289">
        <f t="shared" ca="1" si="9"/>
        <v>0</v>
      </c>
    </row>
    <row r="54" spans="4:44" x14ac:dyDescent="0.35">
      <c r="D54" s="87">
        <v>35</v>
      </c>
      <c r="E54" s="289">
        <f t="shared" ca="1" si="11"/>
        <v>0</v>
      </c>
      <c r="F54" s="289">
        <f t="shared" ca="1" si="11"/>
        <v>0</v>
      </c>
      <c r="G54" s="289">
        <f t="shared" ca="1" si="11"/>
        <v>0</v>
      </c>
      <c r="H54" s="289">
        <f t="shared" ca="1" si="11"/>
        <v>0</v>
      </c>
      <c r="I54" s="289">
        <f t="shared" ca="1" si="11"/>
        <v>0</v>
      </c>
      <c r="J54" s="289">
        <f t="shared" ca="1" si="11"/>
        <v>0</v>
      </c>
      <c r="K54" s="289">
        <f t="shared" ca="1" si="11"/>
        <v>0</v>
      </c>
      <c r="L54" s="289">
        <f t="shared" ca="1" si="11"/>
        <v>0</v>
      </c>
      <c r="M54" s="289">
        <f t="shared" ca="1" si="11"/>
        <v>0</v>
      </c>
      <c r="N54" s="289">
        <f t="shared" ca="1" si="11"/>
        <v>0</v>
      </c>
      <c r="O54" s="289">
        <f t="shared" ca="1" si="11"/>
        <v>0</v>
      </c>
      <c r="P54" s="289">
        <f t="shared" ca="1" si="11"/>
        <v>0</v>
      </c>
      <c r="Q54" s="289">
        <f t="shared" ca="1" si="11"/>
        <v>0</v>
      </c>
      <c r="R54" s="289">
        <f t="shared" ca="1" si="11"/>
        <v>0</v>
      </c>
      <c r="S54" s="289">
        <f t="shared" ca="1" si="11"/>
        <v>0</v>
      </c>
      <c r="T54" s="289">
        <f t="shared" ca="1" si="11"/>
        <v>0</v>
      </c>
      <c r="U54" s="289">
        <f t="shared" ca="1" si="10"/>
        <v>0</v>
      </c>
      <c r="V54" s="289">
        <f t="shared" ca="1" si="10"/>
        <v>0</v>
      </c>
      <c r="W54" s="289">
        <f t="shared" ca="1" si="10"/>
        <v>0</v>
      </c>
      <c r="X54" s="289">
        <f t="shared" ca="1" si="10"/>
        <v>0</v>
      </c>
      <c r="Y54" s="289">
        <f t="shared" ca="1" si="10"/>
        <v>0</v>
      </c>
      <c r="Z54" s="289">
        <f t="shared" ca="1" si="10"/>
        <v>0</v>
      </c>
      <c r="AA54" s="289">
        <f t="shared" ca="1" si="10"/>
        <v>0</v>
      </c>
      <c r="AB54" s="289">
        <f t="shared" ca="1" si="10"/>
        <v>0</v>
      </c>
      <c r="AC54" s="289">
        <f t="shared" ca="1" si="10"/>
        <v>0</v>
      </c>
      <c r="AD54" s="289">
        <f t="shared" ca="1" si="10"/>
        <v>0</v>
      </c>
      <c r="AE54" s="289">
        <f t="shared" ca="1" si="10"/>
        <v>0</v>
      </c>
      <c r="AF54" s="289">
        <f t="shared" ca="1" si="10"/>
        <v>0</v>
      </c>
      <c r="AG54" s="289">
        <f t="shared" ca="1" si="10"/>
        <v>0</v>
      </c>
      <c r="AH54" s="289">
        <f t="shared" ca="1" si="10"/>
        <v>0</v>
      </c>
      <c r="AI54" s="289">
        <f t="shared" ca="1" si="10"/>
        <v>0</v>
      </c>
      <c r="AJ54" s="289">
        <f t="shared" ca="1" si="9"/>
        <v>0</v>
      </c>
      <c r="AK54" s="289">
        <f t="shared" ca="1" si="9"/>
        <v>0</v>
      </c>
      <c r="AL54" s="289">
        <f t="shared" ca="1" si="9"/>
        <v>0</v>
      </c>
      <c r="AM54" s="289">
        <f t="shared" ca="1" si="9"/>
        <v>0</v>
      </c>
      <c r="AN54" s="289">
        <f t="shared" ca="1" si="9"/>
        <v>0</v>
      </c>
      <c r="AO54" s="289">
        <f t="shared" ca="1" si="9"/>
        <v>0</v>
      </c>
      <c r="AP54" s="289">
        <f t="shared" ca="1" si="9"/>
        <v>0</v>
      </c>
      <c r="AQ54" s="289">
        <f t="shared" ca="1" si="9"/>
        <v>0</v>
      </c>
      <c r="AR54" s="289">
        <f t="shared" ca="1" si="9"/>
        <v>0</v>
      </c>
    </row>
    <row r="55" spans="4:44" x14ac:dyDescent="0.35">
      <c r="D55" s="87">
        <v>36</v>
      </c>
      <c r="E55" s="289">
        <f t="shared" ca="1" si="11"/>
        <v>0</v>
      </c>
      <c r="F55" s="289">
        <f t="shared" ca="1" si="11"/>
        <v>0</v>
      </c>
      <c r="G55" s="289">
        <f t="shared" ca="1" si="11"/>
        <v>0</v>
      </c>
      <c r="H55" s="289">
        <f t="shared" ca="1" si="11"/>
        <v>0</v>
      </c>
      <c r="I55" s="289">
        <f t="shared" ca="1" si="11"/>
        <v>0</v>
      </c>
      <c r="J55" s="289">
        <f t="shared" ca="1" si="11"/>
        <v>0</v>
      </c>
      <c r="K55" s="289">
        <f t="shared" ca="1" si="11"/>
        <v>0</v>
      </c>
      <c r="L55" s="289">
        <f t="shared" ca="1" si="11"/>
        <v>0</v>
      </c>
      <c r="M55" s="289">
        <f t="shared" ca="1" si="11"/>
        <v>0</v>
      </c>
      <c r="N55" s="289">
        <f t="shared" ca="1" si="11"/>
        <v>0</v>
      </c>
      <c r="O55" s="289">
        <f t="shared" ca="1" si="11"/>
        <v>0</v>
      </c>
      <c r="P55" s="289">
        <f t="shared" ca="1" si="11"/>
        <v>0</v>
      </c>
      <c r="Q55" s="289">
        <f t="shared" ca="1" si="11"/>
        <v>0</v>
      </c>
      <c r="R55" s="289">
        <f t="shared" ca="1" si="11"/>
        <v>0</v>
      </c>
      <c r="S55" s="289">
        <f t="shared" ca="1" si="11"/>
        <v>0</v>
      </c>
      <c r="T55" s="289">
        <f t="shared" ca="1" si="11"/>
        <v>0</v>
      </c>
      <c r="U55" s="289">
        <f t="shared" ca="1" si="10"/>
        <v>0</v>
      </c>
      <c r="V55" s="289">
        <f t="shared" ca="1" si="10"/>
        <v>0</v>
      </c>
      <c r="W55" s="289">
        <f t="shared" ca="1" si="10"/>
        <v>0</v>
      </c>
      <c r="X55" s="289">
        <f t="shared" ca="1" si="10"/>
        <v>0</v>
      </c>
      <c r="Y55" s="289">
        <f t="shared" ca="1" si="10"/>
        <v>0</v>
      </c>
      <c r="Z55" s="289">
        <f t="shared" ca="1" si="10"/>
        <v>0</v>
      </c>
      <c r="AA55" s="289">
        <f t="shared" ca="1" si="10"/>
        <v>0</v>
      </c>
      <c r="AB55" s="289">
        <f t="shared" ca="1" si="10"/>
        <v>0</v>
      </c>
      <c r="AC55" s="289">
        <f t="shared" ca="1" si="10"/>
        <v>0</v>
      </c>
      <c r="AD55" s="289">
        <f t="shared" ca="1" si="10"/>
        <v>0</v>
      </c>
      <c r="AE55" s="289">
        <f t="shared" ca="1" si="10"/>
        <v>0</v>
      </c>
      <c r="AF55" s="289">
        <f t="shared" ca="1" si="10"/>
        <v>0</v>
      </c>
      <c r="AG55" s="289">
        <f t="shared" ca="1" si="10"/>
        <v>0</v>
      </c>
      <c r="AH55" s="289">
        <f t="shared" ca="1" si="10"/>
        <v>0</v>
      </c>
      <c r="AI55" s="289">
        <f t="shared" ca="1" si="10"/>
        <v>0</v>
      </c>
      <c r="AJ55" s="289">
        <f t="shared" ca="1" si="9"/>
        <v>0</v>
      </c>
      <c r="AK55" s="289">
        <f t="shared" ca="1" si="9"/>
        <v>0</v>
      </c>
      <c r="AL55" s="289">
        <f t="shared" ca="1" si="9"/>
        <v>0</v>
      </c>
      <c r="AM55" s="289">
        <f t="shared" ca="1" si="9"/>
        <v>0</v>
      </c>
      <c r="AN55" s="289">
        <f t="shared" ca="1" si="9"/>
        <v>0</v>
      </c>
      <c r="AO55" s="289">
        <f t="shared" ca="1" si="9"/>
        <v>0</v>
      </c>
      <c r="AP55" s="289">
        <f t="shared" ca="1" si="9"/>
        <v>0</v>
      </c>
      <c r="AQ55" s="289">
        <f t="shared" ca="1" si="9"/>
        <v>0</v>
      </c>
      <c r="AR55" s="289">
        <f t="shared" ca="1" si="9"/>
        <v>0</v>
      </c>
    </row>
    <row r="56" spans="4:44" x14ac:dyDescent="0.35">
      <c r="D56" s="87">
        <v>37</v>
      </c>
      <c r="E56" s="289">
        <f t="shared" ca="1" si="11"/>
        <v>0</v>
      </c>
      <c r="F56" s="289">
        <f t="shared" ca="1" si="11"/>
        <v>0</v>
      </c>
      <c r="G56" s="289">
        <f t="shared" ca="1" si="11"/>
        <v>0</v>
      </c>
      <c r="H56" s="289">
        <f t="shared" ca="1" si="11"/>
        <v>0</v>
      </c>
      <c r="I56" s="289">
        <f t="shared" ca="1" si="11"/>
        <v>0</v>
      </c>
      <c r="J56" s="289">
        <f t="shared" ca="1" si="11"/>
        <v>0</v>
      </c>
      <c r="K56" s="289">
        <f t="shared" ca="1" si="11"/>
        <v>0</v>
      </c>
      <c r="L56" s="289">
        <f t="shared" ca="1" si="11"/>
        <v>0</v>
      </c>
      <c r="M56" s="289">
        <f t="shared" ca="1" si="11"/>
        <v>0</v>
      </c>
      <c r="N56" s="289">
        <f t="shared" ca="1" si="11"/>
        <v>0</v>
      </c>
      <c r="O56" s="289">
        <f t="shared" ca="1" si="11"/>
        <v>0</v>
      </c>
      <c r="P56" s="289">
        <f t="shared" ca="1" si="11"/>
        <v>0</v>
      </c>
      <c r="Q56" s="289">
        <f t="shared" ca="1" si="11"/>
        <v>0</v>
      </c>
      <c r="R56" s="289">
        <f t="shared" ca="1" si="11"/>
        <v>0</v>
      </c>
      <c r="S56" s="289">
        <f t="shared" ca="1" si="11"/>
        <v>0</v>
      </c>
      <c r="T56" s="289">
        <f t="shared" ca="1" si="11"/>
        <v>0</v>
      </c>
      <c r="U56" s="289">
        <f t="shared" ca="1" si="10"/>
        <v>0</v>
      </c>
      <c r="V56" s="289">
        <f t="shared" ca="1" si="10"/>
        <v>0</v>
      </c>
      <c r="W56" s="289">
        <f t="shared" ca="1" si="10"/>
        <v>0</v>
      </c>
      <c r="X56" s="289">
        <f t="shared" ca="1" si="10"/>
        <v>0</v>
      </c>
      <c r="Y56" s="289">
        <f t="shared" ca="1" si="10"/>
        <v>0</v>
      </c>
      <c r="Z56" s="289">
        <f t="shared" ca="1" si="10"/>
        <v>0</v>
      </c>
      <c r="AA56" s="289">
        <f t="shared" ca="1" si="10"/>
        <v>0</v>
      </c>
      <c r="AB56" s="289">
        <f t="shared" ca="1" si="10"/>
        <v>0</v>
      </c>
      <c r="AC56" s="289">
        <f t="shared" ca="1" si="10"/>
        <v>0</v>
      </c>
      <c r="AD56" s="289">
        <f t="shared" ca="1" si="10"/>
        <v>0</v>
      </c>
      <c r="AE56" s="289">
        <f t="shared" ca="1" si="10"/>
        <v>0</v>
      </c>
      <c r="AF56" s="289">
        <f t="shared" ca="1" si="10"/>
        <v>0</v>
      </c>
      <c r="AG56" s="289">
        <f t="shared" ca="1" si="10"/>
        <v>0</v>
      </c>
      <c r="AH56" s="289">
        <f t="shared" ca="1" si="10"/>
        <v>0</v>
      </c>
      <c r="AI56" s="289">
        <f t="shared" ca="1" si="10"/>
        <v>0</v>
      </c>
      <c r="AJ56" s="289">
        <f t="shared" ca="1" si="9"/>
        <v>0</v>
      </c>
      <c r="AK56" s="289">
        <f t="shared" ca="1" si="9"/>
        <v>0</v>
      </c>
      <c r="AL56" s="289">
        <f t="shared" ca="1" si="9"/>
        <v>0</v>
      </c>
      <c r="AM56" s="289">
        <f t="shared" ca="1" si="9"/>
        <v>0</v>
      </c>
      <c r="AN56" s="289">
        <f t="shared" ca="1" si="9"/>
        <v>0</v>
      </c>
      <c r="AO56" s="289">
        <f t="shared" ca="1" si="9"/>
        <v>0</v>
      </c>
      <c r="AP56" s="289">
        <f t="shared" ca="1" si="9"/>
        <v>0</v>
      </c>
      <c r="AQ56" s="289">
        <f t="shared" ca="1" si="9"/>
        <v>0</v>
      </c>
      <c r="AR56" s="289">
        <f t="shared" ca="1" si="9"/>
        <v>0</v>
      </c>
    </row>
    <row r="57" spans="4:44" x14ac:dyDescent="0.35">
      <c r="D57" s="87">
        <v>38</v>
      </c>
      <c r="E57" s="289">
        <f t="shared" ca="1" si="11"/>
        <v>0</v>
      </c>
      <c r="F57" s="289">
        <f t="shared" ca="1" si="11"/>
        <v>0</v>
      </c>
      <c r="G57" s="289">
        <f t="shared" ca="1" si="11"/>
        <v>0</v>
      </c>
      <c r="H57" s="289">
        <f t="shared" ca="1" si="11"/>
        <v>0</v>
      </c>
      <c r="I57" s="289">
        <f t="shared" ca="1" si="11"/>
        <v>0</v>
      </c>
      <c r="J57" s="289">
        <f t="shared" ca="1" si="11"/>
        <v>0</v>
      </c>
      <c r="K57" s="289">
        <f t="shared" ca="1" si="11"/>
        <v>0</v>
      </c>
      <c r="L57" s="289">
        <f t="shared" ca="1" si="11"/>
        <v>0</v>
      </c>
      <c r="M57" s="289">
        <f t="shared" ca="1" si="11"/>
        <v>0</v>
      </c>
      <c r="N57" s="289">
        <f t="shared" ca="1" si="11"/>
        <v>0</v>
      </c>
      <c r="O57" s="289">
        <f t="shared" ca="1" si="11"/>
        <v>0</v>
      </c>
      <c r="P57" s="289">
        <f t="shared" ca="1" si="11"/>
        <v>0</v>
      </c>
      <c r="Q57" s="289">
        <f t="shared" ca="1" si="11"/>
        <v>0</v>
      </c>
      <c r="R57" s="289">
        <f t="shared" ca="1" si="11"/>
        <v>0</v>
      </c>
      <c r="S57" s="289">
        <f t="shared" ca="1" si="11"/>
        <v>0</v>
      </c>
      <c r="T57" s="289">
        <f t="shared" ca="1" si="11"/>
        <v>0</v>
      </c>
      <c r="U57" s="289">
        <f t="shared" ca="1" si="10"/>
        <v>0</v>
      </c>
      <c r="V57" s="289">
        <f t="shared" ca="1" si="10"/>
        <v>0</v>
      </c>
      <c r="W57" s="289">
        <f t="shared" ca="1" si="10"/>
        <v>0</v>
      </c>
      <c r="X57" s="289">
        <f t="shared" ca="1" si="10"/>
        <v>0</v>
      </c>
      <c r="Y57" s="289">
        <f t="shared" ca="1" si="10"/>
        <v>0</v>
      </c>
      <c r="Z57" s="289">
        <f t="shared" ca="1" si="10"/>
        <v>0</v>
      </c>
      <c r="AA57" s="289">
        <f t="shared" ca="1" si="10"/>
        <v>0</v>
      </c>
      <c r="AB57" s="289">
        <f t="shared" ca="1" si="10"/>
        <v>0</v>
      </c>
      <c r="AC57" s="289">
        <f t="shared" ca="1" si="10"/>
        <v>0</v>
      </c>
      <c r="AD57" s="289">
        <f t="shared" ca="1" si="10"/>
        <v>0</v>
      </c>
      <c r="AE57" s="289">
        <f t="shared" ca="1" si="10"/>
        <v>0</v>
      </c>
      <c r="AF57" s="289">
        <f t="shared" ca="1" si="10"/>
        <v>0</v>
      </c>
      <c r="AG57" s="289">
        <f t="shared" ca="1" si="10"/>
        <v>0</v>
      </c>
      <c r="AH57" s="289">
        <f t="shared" ca="1" si="10"/>
        <v>0</v>
      </c>
      <c r="AI57" s="289">
        <f t="shared" ca="1" si="10"/>
        <v>0</v>
      </c>
      <c r="AJ57" s="289">
        <f t="shared" ca="1" si="9"/>
        <v>0</v>
      </c>
      <c r="AK57" s="289">
        <f t="shared" ca="1" si="9"/>
        <v>0</v>
      </c>
      <c r="AL57" s="289">
        <f t="shared" ca="1" si="9"/>
        <v>0</v>
      </c>
      <c r="AM57" s="289">
        <f t="shared" ca="1" si="9"/>
        <v>0</v>
      </c>
      <c r="AN57" s="289">
        <f t="shared" ca="1" si="9"/>
        <v>0</v>
      </c>
      <c r="AO57" s="289">
        <f t="shared" ca="1" si="9"/>
        <v>0</v>
      </c>
      <c r="AP57" s="289">
        <f t="shared" ca="1" si="9"/>
        <v>0</v>
      </c>
      <c r="AQ57" s="289">
        <f t="shared" ca="1" si="9"/>
        <v>0</v>
      </c>
      <c r="AR57" s="289">
        <f t="shared" ca="1" si="9"/>
        <v>0</v>
      </c>
    </row>
    <row r="58" spans="4:44" x14ac:dyDescent="0.35">
      <c r="D58" s="87">
        <v>39</v>
      </c>
      <c r="E58" s="289">
        <f t="shared" ca="1" si="11"/>
        <v>0</v>
      </c>
      <c r="F58" s="289">
        <f t="shared" ca="1" si="11"/>
        <v>0</v>
      </c>
      <c r="G58" s="289">
        <f t="shared" ca="1" si="11"/>
        <v>0</v>
      </c>
      <c r="H58" s="289">
        <f t="shared" ca="1" si="11"/>
        <v>0</v>
      </c>
      <c r="I58" s="289">
        <f t="shared" ca="1" si="11"/>
        <v>0</v>
      </c>
      <c r="J58" s="289">
        <f t="shared" ca="1" si="11"/>
        <v>0</v>
      </c>
      <c r="K58" s="289">
        <f t="shared" ca="1" si="11"/>
        <v>0</v>
      </c>
      <c r="L58" s="289">
        <f t="shared" ca="1" si="11"/>
        <v>0</v>
      </c>
      <c r="M58" s="289">
        <f t="shared" ca="1" si="11"/>
        <v>0</v>
      </c>
      <c r="N58" s="289">
        <f t="shared" ca="1" si="11"/>
        <v>0</v>
      </c>
      <c r="O58" s="289">
        <f t="shared" ca="1" si="11"/>
        <v>0</v>
      </c>
      <c r="P58" s="289">
        <f t="shared" ca="1" si="11"/>
        <v>0</v>
      </c>
      <c r="Q58" s="289">
        <f t="shared" ca="1" si="11"/>
        <v>0</v>
      </c>
      <c r="R58" s="289">
        <f t="shared" ca="1" si="11"/>
        <v>0</v>
      </c>
      <c r="S58" s="289">
        <f t="shared" ca="1" si="11"/>
        <v>0</v>
      </c>
      <c r="T58" s="289">
        <f t="shared" ca="1" si="11"/>
        <v>0</v>
      </c>
      <c r="U58" s="289">
        <f t="shared" ca="1" si="10"/>
        <v>0</v>
      </c>
      <c r="V58" s="289">
        <f t="shared" ca="1" si="10"/>
        <v>0</v>
      </c>
      <c r="W58" s="289">
        <f t="shared" ca="1" si="10"/>
        <v>0</v>
      </c>
      <c r="X58" s="289">
        <f t="shared" ca="1" si="10"/>
        <v>0</v>
      </c>
      <c r="Y58" s="289">
        <f t="shared" ca="1" si="10"/>
        <v>0</v>
      </c>
      <c r="Z58" s="289">
        <f t="shared" ca="1" si="10"/>
        <v>0</v>
      </c>
      <c r="AA58" s="289">
        <f t="shared" ca="1" si="10"/>
        <v>0</v>
      </c>
      <c r="AB58" s="289">
        <f t="shared" ca="1" si="10"/>
        <v>0</v>
      </c>
      <c r="AC58" s="289">
        <f t="shared" ca="1" si="10"/>
        <v>0</v>
      </c>
      <c r="AD58" s="289">
        <f t="shared" ca="1" si="10"/>
        <v>0</v>
      </c>
      <c r="AE58" s="289">
        <f t="shared" ca="1" si="10"/>
        <v>0</v>
      </c>
      <c r="AF58" s="289">
        <f t="shared" ca="1" si="10"/>
        <v>0</v>
      </c>
      <c r="AG58" s="289">
        <f t="shared" ca="1" si="10"/>
        <v>0</v>
      </c>
      <c r="AH58" s="289">
        <f t="shared" ca="1" si="10"/>
        <v>0</v>
      </c>
      <c r="AI58" s="289">
        <f t="shared" ca="1" si="10"/>
        <v>0</v>
      </c>
      <c r="AJ58" s="289">
        <f t="shared" ca="1" si="9"/>
        <v>0</v>
      </c>
      <c r="AK58" s="289">
        <f t="shared" ca="1" si="9"/>
        <v>0</v>
      </c>
      <c r="AL58" s="289">
        <f t="shared" ca="1" si="9"/>
        <v>0</v>
      </c>
      <c r="AM58" s="289">
        <f t="shared" ca="1" si="9"/>
        <v>0</v>
      </c>
      <c r="AN58" s="289">
        <f t="shared" ca="1" si="9"/>
        <v>0</v>
      </c>
      <c r="AO58" s="289">
        <f t="shared" ca="1" si="9"/>
        <v>0</v>
      </c>
      <c r="AP58" s="289">
        <f t="shared" ca="1" si="9"/>
        <v>0</v>
      </c>
      <c r="AQ58" s="289">
        <f t="shared" ca="1" si="9"/>
        <v>0</v>
      </c>
      <c r="AR58" s="289">
        <f t="shared" ca="1" si="9"/>
        <v>0</v>
      </c>
    </row>
    <row r="59" spans="4:44" x14ac:dyDescent="0.35">
      <c r="D59" s="87">
        <v>40</v>
      </c>
      <c r="E59" s="289">
        <f t="shared" ca="1" si="11"/>
        <v>0</v>
      </c>
      <c r="F59" s="289">
        <f t="shared" ca="1" si="11"/>
        <v>0</v>
      </c>
      <c r="G59" s="289">
        <f t="shared" ca="1" si="11"/>
        <v>0</v>
      </c>
      <c r="H59" s="289">
        <f t="shared" ca="1" si="11"/>
        <v>0</v>
      </c>
      <c r="I59" s="289">
        <f t="shared" ca="1" si="11"/>
        <v>0</v>
      </c>
      <c r="J59" s="289">
        <f t="shared" ca="1" si="11"/>
        <v>0</v>
      </c>
      <c r="K59" s="289">
        <f t="shared" ca="1" si="11"/>
        <v>0</v>
      </c>
      <c r="L59" s="289">
        <f t="shared" ca="1" si="11"/>
        <v>0</v>
      </c>
      <c r="M59" s="289">
        <f t="shared" ca="1" si="11"/>
        <v>0</v>
      </c>
      <c r="N59" s="289">
        <f t="shared" ca="1" si="11"/>
        <v>0</v>
      </c>
      <c r="O59" s="289">
        <f t="shared" ca="1" si="11"/>
        <v>0</v>
      </c>
      <c r="P59" s="289">
        <f t="shared" ca="1" si="11"/>
        <v>0</v>
      </c>
      <c r="Q59" s="289">
        <f t="shared" ca="1" si="11"/>
        <v>0</v>
      </c>
      <c r="R59" s="289">
        <f t="shared" ca="1" si="11"/>
        <v>0</v>
      </c>
      <c r="S59" s="289">
        <f t="shared" ca="1" si="11"/>
        <v>0</v>
      </c>
      <c r="T59" s="289">
        <f t="shared" ca="1" si="11"/>
        <v>0</v>
      </c>
      <c r="U59" s="289">
        <f t="shared" ca="1" si="10"/>
        <v>0</v>
      </c>
      <c r="V59" s="289">
        <f t="shared" ca="1" si="10"/>
        <v>0</v>
      </c>
      <c r="W59" s="289">
        <f t="shared" ca="1" si="10"/>
        <v>0</v>
      </c>
      <c r="X59" s="289">
        <f t="shared" ca="1" si="10"/>
        <v>0</v>
      </c>
      <c r="Y59" s="289">
        <f t="shared" ca="1" si="10"/>
        <v>0</v>
      </c>
      <c r="Z59" s="289">
        <f t="shared" ca="1" si="10"/>
        <v>0</v>
      </c>
      <c r="AA59" s="289">
        <f t="shared" ca="1" si="10"/>
        <v>0</v>
      </c>
      <c r="AB59" s="289">
        <f t="shared" ca="1" si="10"/>
        <v>0</v>
      </c>
      <c r="AC59" s="289">
        <f t="shared" ca="1" si="10"/>
        <v>0</v>
      </c>
      <c r="AD59" s="289">
        <f t="shared" ca="1" si="10"/>
        <v>0</v>
      </c>
      <c r="AE59" s="289">
        <f t="shared" ca="1" si="10"/>
        <v>0</v>
      </c>
      <c r="AF59" s="289">
        <f t="shared" ca="1" si="10"/>
        <v>0</v>
      </c>
      <c r="AG59" s="289">
        <f t="shared" ca="1" si="10"/>
        <v>0</v>
      </c>
      <c r="AH59" s="289">
        <f t="shared" ca="1" si="10"/>
        <v>0</v>
      </c>
      <c r="AI59" s="289">
        <f t="shared" ca="1" si="10"/>
        <v>0</v>
      </c>
      <c r="AJ59" s="289">
        <f t="shared" ca="1" si="9"/>
        <v>0</v>
      </c>
      <c r="AK59" s="289">
        <f t="shared" ca="1" si="9"/>
        <v>0</v>
      </c>
      <c r="AL59" s="289">
        <f t="shared" ca="1" si="9"/>
        <v>0</v>
      </c>
      <c r="AM59" s="289">
        <f t="shared" ca="1" si="9"/>
        <v>0</v>
      </c>
      <c r="AN59" s="289">
        <f t="shared" ca="1" si="9"/>
        <v>0</v>
      </c>
      <c r="AO59" s="289">
        <f t="shared" ca="1" si="9"/>
        <v>0</v>
      </c>
      <c r="AP59" s="289">
        <f t="shared" ca="1" si="9"/>
        <v>0</v>
      </c>
      <c r="AQ59" s="289">
        <f t="shared" ca="1" si="9"/>
        <v>0</v>
      </c>
      <c r="AR59" s="289">
        <f t="shared" ca="1" si="9"/>
        <v>0</v>
      </c>
    </row>
    <row r="61" spans="4:44" x14ac:dyDescent="0.35">
      <c r="D61" s="87" t="s">
        <v>61</v>
      </c>
      <c r="E61" s="289">
        <f ca="1">SUM(E20:E59)</f>
        <v>0.39033923984666669</v>
      </c>
      <c r="F61" s="289">
        <f t="shared" ref="F61:AR61" ca="1" si="12">SUM(F20:F59)</f>
        <v>1.3411873394633334</v>
      </c>
      <c r="G61" s="289">
        <f t="shared" ca="1" si="12"/>
        <v>1.9016961992333332</v>
      </c>
      <c r="H61" s="289">
        <f t="shared" ca="1" si="12"/>
        <v>1.9016961992333332</v>
      </c>
      <c r="I61" s="289">
        <f t="shared" ca="1" si="12"/>
        <v>1.9016961992333332</v>
      </c>
      <c r="J61" s="289">
        <f t="shared" ca="1" si="12"/>
        <v>1.9016961992333332</v>
      </c>
      <c r="K61" s="289">
        <f t="shared" ca="1" si="12"/>
        <v>1.9016961992333332</v>
      </c>
      <c r="L61" s="289">
        <f t="shared" ca="1" si="12"/>
        <v>1.9016961992333332</v>
      </c>
      <c r="M61" s="289">
        <f t="shared" ca="1" si="12"/>
        <v>1.9016961992333332</v>
      </c>
      <c r="N61" s="289">
        <f t="shared" ca="1" si="12"/>
        <v>1.9016961992333332</v>
      </c>
      <c r="O61" s="289">
        <f t="shared" ca="1" si="12"/>
        <v>1.9016961992333332</v>
      </c>
      <c r="P61" s="289">
        <f t="shared" ca="1" si="12"/>
        <v>1.9016961992333332</v>
      </c>
      <c r="Q61" s="289">
        <f t="shared" ca="1" si="12"/>
        <v>1.9016961992333332</v>
      </c>
      <c r="R61" s="289">
        <f t="shared" ca="1" si="12"/>
        <v>1.9016961992333332</v>
      </c>
      <c r="S61" s="289">
        <f t="shared" ca="1" si="12"/>
        <v>1.9016961992333332</v>
      </c>
      <c r="T61" s="289">
        <f t="shared" ca="1" si="12"/>
        <v>1.5113569593866667</v>
      </c>
      <c r="U61" s="289">
        <f t="shared" ca="1" si="12"/>
        <v>0.56050885976999998</v>
      </c>
      <c r="V61" s="289">
        <f t="shared" ca="1" si="12"/>
        <v>0</v>
      </c>
      <c r="W61" s="289">
        <f t="shared" ca="1" si="12"/>
        <v>0</v>
      </c>
      <c r="X61" s="289">
        <f t="shared" ca="1" si="12"/>
        <v>0</v>
      </c>
      <c r="Y61" s="289">
        <f t="shared" ca="1" si="12"/>
        <v>0</v>
      </c>
      <c r="Z61" s="289">
        <f t="shared" ca="1" si="12"/>
        <v>0</v>
      </c>
      <c r="AA61" s="289">
        <f t="shared" ca="1" si="12"/>
        <v>0</v>
      </c>
      <c r="AB61" s="289">
        <f t="shared" ca="1" si="12"/>
        <v>0</v>
      </c>
      <c r="AC61" s="289">
        <f t="shared" ca="1" si="12"/>
        <v>0</v>
      </c>
      <c r="AD61" s="289">
        <f t="shared" ca="1" si="12"/>
        <v>0</v>
      </c>
      <c r="AE61" s="289">
        <f t="shared" ca="1" si="12"/>
        <v>0</v>
      </c>
      <c r="AF61" s="289">
        <f t="shared" ca="1" si="12"/>
        <v>0</v>
      </c>
      <c r="AG61" s="289">
        <f t="shared" ca="1" si="12"/>
        <v>0</v>
      </c>
      <c r="AH61" s="289">
        <f t="shared" ca="1" si="12"/>
        <v>0</v>
      </c>
      <c r="AI61" s="289">
        <f t="shared" ca="1" si="12"/>
        <v>0</v>
      </c>
      <c r="AJ61" s="289">
        <f t="shared" ca="1" si="12"/>
        <v>0</v>
      </c>
      <c r="AK61" s="289">
        <f t="shared" ca="1" si="12"/>
        <v>0</v>
      </c>
      <c r="AL61" s="289">
        <f t="shared" ca="1" si="12"/>
        <v>0</v>
      </c>
      <c r="AM61" s="289">
        <f t="shared" ca="1" si="12"/>
        <v>0</v>
      </c>
      <c r="AN61" s="289">
        <f t="shared" ca="1" si="12"/>
        <v>0</v>
      </c>
      <c r="AO61" s="289">
        <f t="shared" ca="1" si="12"/>
        <v>0</v>
      </c>
      <c r="AP61" s="289">
        <f t="shared" ca="1" si="12"/>
        <v>0</v>
      </c>
      <c r="AQ61" s="289">
        <f t="shared" ca="1" si="12"/>
        <v>0</v>
      </c>
      <c r="AR61" s="289">
        <f t="shared" ca="1" si="12"/>
        <v>0</v>
      </c>
    </row>
    <row r="63" spans="4:44" x14ac:dyDescent="0.35">
      <c r="D63" s="87" t="s">
        <v>62</v>
      </c>
      <c r="E63" s="86">
        <v>1</v>
      </c>
      <c r="F63" s="86">
        <f>E63+1</f>
        <v>2</v>
      </c>
      <c r="G63" s="86">
        <f t="shared" ref="G63:AR63" si="13">F63+1</f>
        <v>3</v>
      </c>
      <c r="H63" s="86">
        <f t="shared" si="13"/>
        <v>4</v>
      </c>
      <c r="I63" s="86">
        <f t="shared" si="13"/>
        <v>5</v>
      </c>
      <c r="J63" s="86">
        <f t="shared" si="13"/>
        <v>6</v>
      </c>
      <c r="K63" s="86">
        <f t="shared" si="13"/>
        <v>7</v>
      </c>
      <c r="L63" s="86">
        <f t="shared" si="13"/>
        <v>8</v>
      </c>
      <c r="M63" s="86">
        <f t="shared" si="13"/>
        <v>9</v>
      </c>
      <c r="N63" s="86">
        <f t="shared" si="13"/>
        <v>10</v>
      </c>
      <c r="O63" s="86">
        <f t="shared" si="13"/>
        <v>11</v>
      </c>
      <c r="P63" s="86">
        <f t="shared" si="13"/>
        <v>12</v>
      </c>
      <c r="Q63" s="86">
        <f t="shared" si="13"/>
        <v>13</v>
      </c>
      <c r="R63" s="86">
        <f t="shared" si="13"/>
        <v>14</v>
      </c>
      <c r="S63" s="86">
        <f t="shared" si="13"/>
        <v>15</v>
      </c>
      <c r="T63" s="86">
        <f t="shared" si="13"/>
        <v>16</v>
      </c>
      <c r="U63" s="86">
        <f t="shared" si="13"/>
        <v>17</v>
      </c>
      <c r="V63" s="86">
        <f t="shared" si="13"/>
        <v>18</v>
      </c>
      <c r="W63" s="86">
        <f t="shared" si="13"/>
        <v>19</v>
      </c>
      <c r="X63" s="86">
        <f t="shared" si="13"/>
        <v>20</v>
      </c>
      <c r="Y63" s="86">
        <f t="shared" si="13"/>
        <v>21</v>
      </c>
      <c r="Z63" s="86">
        <f t="shared" si="13"/>
        <v>22</v>
      </c>
      <c r="AA63" s="86">
        <f t="shared" si="13"/>
        <v>23</v>
      </c>
      <c r="AB63" s="86">
        <f t="shared" si="13"/>
        <v>24</v>
      </c>
      <c r="AC63" s="86">
        <f t="shared" si="13"/>
        <v>25</v>
      </c>
      <c r="AD63" s="86">
        <f t="shared" si="13"/>
        <v>26</v>
      </c>
      <c r="AE63" s="86">
        <f t="shared" si="13"/>
        <v>27</v>
      </c>
      <c r="AF63" s="86">
        <f t="shared" si="13"/>
        <v>28</v>
      </c>
      <c r="AG63" s="86">
        <f t="shared" si="13"/>
        <v>29</v>
      </c>
      <c r="AH63" s="86">
        <f t="shared" si="13"/>
        <v>30</v>
      </c>
      <c r="AI63" s="86">
        <f t="shared" si="13"/>
        <v>31</v>
      </c>
      <c r="AJ63" s="86">
        <f t="shared" si="13"/>
        <v>32</v>
      </c>
      <c r="AK63" s="86">
        <f t="shared" si="13"/>
        <v>33</v>
      </c>
      <c r="AL63" s="86">
        <f t="shared" si="13"/>
        <v>34</v>
      </c>
      <c r="AM63" s="86">
        <f t="shared" si="13"/>
        <v>35</v>
      </c>
      <c r="AN63" s="86">
        <f t="shared" si="13"/>
        <v>36</v>
      </c>
      <c r="AO63" s="86">
        <f t="shared" si="13"/>
        <v>37</v>
      </c>
      <c r="AP63" s="86">
        <f t="shared" si="13"/>
        <v>38</v>
      </c>
      <c r="AQ63" s="86">
        <f t="shared" si="13"/>
        <v>39</v>
      </c>
      <c r="AR63" s="86">
        <f t="shared" si="13"/>
        <v>40</v>
      </c>
    </row>
    <row r="64" spans="4:44" x14ac:dyDescent="0.35">
      <c r="D64" s="290">
        <v>3</v>
      </c>
      <c r="E64" s="291">
        <f>'General Inputs'!G13</f>
        <v>0.33329999999999999</v>
      </c>
      <c r="F64" s="291">
        <f>'General Inputs'!H13</f>
        <v>0.44450000000000001</v>
      </c>
      <c r="G64" s="291">
        <f>'General Inputs'!I13</f>
        <v>0.14810000000000001</v>
      </c>
      <c r="H64" s="291">
        <f>'General Inputs'!J13</f>
        <v>7.4099999999999999E-2</v>
      </c>
      <c r="I64" s="291">
        <f>'General Inputs'!K13</f>
        <v>0</v>
      </c>
      <c r="J64" s="291">
        <f>'General Inputs'!L13</f>
        <v>0</v>
      </c>
      <c r="K64" s="291">
        <f>'General Inputs'!M13</f>
        <v>0</v>
      </c>
      <c r="L64" s="291">
        <f>'General Inputs'!N13</f>
        <v>0</v>
      </c>
      <c r="M64" s="291">
        <f>'General Inputs'!O13</f>
        <v>0</v>
      </c>
      <c r="N64" s="291">
        <f>'General Inputs'!P13</f>
        <v>0</v>
      </c>
      <c r="O64" s="291">
        <f>'General Inputs'!Q13</f>
        <v>0</v>
      </c>
      <c r="P64" s="291">
        <f>'General Inputs'!R13</f>
        <v>0</v>
      </c>
      <c r="Q64" s="291">
        <f>'General Inputs'!S13</f>
        <v>0</v>
      </c>
      <c r="R64" s="291">
        <f>'General Inputs'!T13</f>
        <v>0</v>
      </c>
      <c r="S64" s="291">
        <f>'General Inputs'!U13</f>
        <v>0</v>
      </c>
      <c r="T64" s="291">
        <f>'General Inputs'!V13</f>
        <v>0</v>
      </c>
      <c r="U64" s="291">
        <f>'General Inputs'!W13</f>
        <v>0</v>
      </c>
      <c r="V64" s="291">
        <f>'General Inputs'!X13</f>
        <v>0</v>
      </c>
      <c r="W64" s="291">
        <f>'General Inputs'!Y13</f>
        <v>0</v>
      </c>
      <c r="X64" s="291">
        <f>'General Inputs'!Z13</f>
        <v>0</v>
      </c>
      <c r="Y64" s="291">
        <f>'General Inputs'!AA13</f>
        <v>0</v>
      </c>
      <c r="Z64" s="291">
        <f>'General Inputs'!AB13</f>
        <v>0</v>
      </c>
      <c r="AA64" s="291">
        <f>'General Inputs'!AC13</f>
        <v>0</v>
      </c>
      <c r="AB64" s="291">
        <f>'General Inputs'!AD13</f>
        <v>0</v>
      </c>
      <c r="AC64" s="291">
        <f>'General Inputs'!AE13</f>
        <v>0</v>
      </c>
      <c r="AD64" s="291">
        <f>'General Inputs'!AF13</f>
        <v>0</v>
      </c>
      <c r="AE64" s="291">
        <f>'General Inputs'!AG13</f>
        <v>0</v>
      </c>
      <c r="AF64" s="291">
        <f>'General Inputs'!AH13</f>
        <v>0</v>
      </c>
      <c r="AG64" s="291">
        <f>'General Inputs'!AI13</f>
        <v>0</v>
      </c>
      <c r="AH64" s="291">
        <f>'General Inputs'!AJ13</f>
        <v>0</v>
      </c>
      <c r="AI64" s="291">
        <f>'General Inputs'!AK13</f>
        <v>0</v>
      </c>
      <c r="AJ64" s="291">
        <f>'General Inputs'!AL13</f>
        <v>0</v>
      </c>
      <c r="AK64" s="291">
        <f>'General Inputs'!AM13</f>
        <v>0</v>
      </c>
      <c r="AL64" s="291">
        <f>'General Inputs'!AN13</f>
        <v>0</v>
      </c>
      <c r="AM64" s="291">
        <f>'General Inputs'!AO13</f>
        <v>0</v>
      </c>
      <c r="AN64" s="291">
        <f>'General Inputs'!AP13</f>
        <v>0</v>
      </c>
      <c r="AO64" s="291">
        <f>'General Inputs'!AQ13</f>
        <v>0</v>
      </c>
      <c r="AP64" s="291">
        <f>'General Inputs'!AR13</f>
        <v>0</v>
      </c>
      <c r="AQ64" s="291">
        <f>'General Inputs'!AS13</f>
        <v>0</v>
      </c>
      <c r="AR64" s="291">
        <f>'General Inputs'!AT13</f>
        <v>0</v>
      </c>
    </row>
    <row r="65" spans="4:44" x14ac:dyDescent="0.35">
      <c r="D65" s="290">
        <v>5</v>
      </c>
      <c r="E65" s="291">
        <f>'General Inputs'!G14</f>
        <v>0.2</v>
      </c>
      <c r="F65" s="291">
        <f>'General Inputs'!H14</f>
        <v>0.32</v>
      </c>
      <c r="G65" s="291">
        <f>'General Inputs'!I14</f>
        <v>0.192</v>
      </c>
      <c r="H65" s="291">
        <f>'General Inputs'!J14</f>
        <v>0.1152</v>
      </c>
      <c r="I65" s="291">
        <f>'General Inputs'!K14</f>
        <v>0.1152</v>
      </c>
      <c r="J65" s="291">
        <f>'General Inputs'!L14</f>
        <v>5.7599999999999998E-2</v>
      </c>
      <c r="K65" s="291">
        <f>'General Inputs'!M14</f>
        <v>0</v>
      </c>
      <c r="L65" s="291">
        <f>'General Inputs'!N14</f>
        <v>0</v>
      </c>
      <c r="M65" s="291">
        <f>'General Inputs'!O14</f>
        <v>0</v>
      </c>
      <c r="N65" s="291">
        <f>'General Inputs'!P14</f>
        <v>0</v>
      </c>
      <c r="O65" s="291">
        <f>'General Inputs'!Q14</f>
        <v>0</v>
      </c>
      <c r="P65" s="291">
        <f>'General Inputs'!R14</f>
        <v>0</v>
      </c>
      <c r="Q65" s="291">
        <f>'General Inputs'!S14</f>
        <v>0</v>
      </c>
      <c r="R65" s="291">
        <f>'General Inputs'!T14</f>
        <v>0</v>
      </c>
      <c r="S65" s="291">
        <f>'General Inputs'!U14</f>
        <v>0</v>
      </c>
      <c r="T65" s="291">
        <f>'General Inputs'!V14</f>
        <v>0</v>
      </c>
      <c r="U65" s="291">
        <f>'General Inputs'!W14</f>
        <v>0</v>
      </c>
      <c r="V65" s="291">
        <f>'General Inputs'!X14</f>
        <v>0</v>
      </c>
      <c r="W65" s="291">
        <f>'General Inputs'!Y14</f>
        <v>0</v>
      </c>
      <c r="X65" s="291">
        <f>'General Inputs'!Z14</f>
        <v>0</v>
      </c>
      <c r="Y65" s="291">
        <f>'General Inputs'!AA14</f>
        <v>0</v>
      </c>
      <c r="Z65" s="291">
        <f>'General Inputs'!AB14</f>
        <v>0</v>
      </c>
      <c r="AA65" s="291">
        <f>'General Inputs'!AC14</f>
        <v>0</v>
      </c>
      <c r="AB65" s="291">
        <f>'General Inputs'!AD14</f>
        <v>0</v>
      </c>
      <c r="AC65" s="291">
        <f>'General Inputs'!AE14</f>
        <v>0</v>
      </c>
      <c r="AD65" s="291">
        <f>'General Inputs'!AF14</f>
        <v>0</v>
      </c>
      <c r="AE65" s="291">
        <f>'General Inputs'!AG14</f>
        <v>0</v>
      </c>
      <c r="AF65" s="291">
        <f>'General Inputs'!AH14</f>
        <v>0</v>
      </c>
      <c r="AG65" s="291">
        <f>'General Inputs'!AI14</f>
        <v>0</v>
      </c>
      <c r="AH65" s="291">
        <f>'General Inputs'!AJ14</f>
        <v>0</v>
      </c>
      <c r="AI65" s="291">
        <f>'General Inputs'!AK14</f>
        <v>0</v>
      </c>
      <c r="AJ65" s="291">
        <f>'General Inputs'!AL14</f>
        <v>0</v>
      </c>
      <c r="AK65" s="291">
        <f>'General Inputs'!AM14</f>
        <v>0</v>
      </c>
      <c r="AL65" s="291">
        <f>'General Inputs'!AN14</f>
        <v>0</v>
      </c>
      <c r="AM65" s="291">
        <f>'General Inputs'!AO14</f>
        <v>0</v>
      </c>
      <c r="AN65" s="291">
        <f>'General Inputs'!AP14</f>
        <v>0</v>
      </c>
      <c r="AO65" s="291">
        <f>'General Inputs'!AQ14</f>
        <v>0</v>
      </c>
      <c r="AP65" s="291">
        <f>'General Inputs'!AR14</f>
        <v>0</v>
      </c>
      <c r="AQ65" s="291">
        <f>'General Inputs'!AS14</f>
        <v>0</v>
      </c>
      <c r="AR65" s="291">
        <f>'General Inputs'!AT14</f>
        <v>0</v>
      </c>
    </row>
    <row r="66" spans="4:44" x14ac:dyDescent="0.35">
      <c r="D66" s="290">
        <v>7</v>
      </c>
      <c r="E66" s="291">
        <f>'General Inputs'!G15</f>
        <v>0.1429</v>
      </c>
      <c r="F66" s="291">
        <f>'General Inputs'!H15</f>
        <v>0.24489999999999998</v>
      </c>
      <c r="G66" s="291">
        <f>'General Inputs'!I15</f>
        <v>0.17489999999999997</v>
      </c>
      <c r="H66" s="291">
        <f>'General Inputs'!J15</f>
        <v>0.1249</v>
      </c>
      <c r="I66" s="291">
        <f>'General Inputs'!K15</f>
        <v>8.929999999999999E-2</v>
      </c>
      <c r="J66" s="291">
        <f>'General Inputs'!L15</f>
        <v>8.9200000000000002E-2</v>
      </c>
      <c r="K66" s="291">
        <f>'General Inputs'!M15</f>
        <v>8.929999999999999E-2</v>
      </c>
      <c r="L66" s="291">
        <f>'General Inputs'!N15</f>
        <v>4.4600000000000001E-2</v>
      </c>
      <c r="M66" s="291">
        <f>'General Inputs'!O15</f>
        <v>0</v>
      </c>
      <c r="N66" s="291">
        <f>'General Inputs'!P15</f>
        <v>0</v>
      </c>
      <c r="O66" s="291">
        <f>'General Inputs'!Q15</f>
        <v>0</v>
      </c>
      <c r="P66" s="291">
        <f>'General Inputs'!R15</f>
        <v>0</v>
      </c>
      <c r="Q66" s="291">
        <f>'General Inputs'!S15</f>
        <v>0</v>
      </c>
      <c r="R66" s="291">
        <f>'General Inputs'!T15</f>
        <v>0</v>
      </c>
      <c r="S66" s="291">
        <f>'General Inputs'!U15</f>
        <v>0</v>
      </c>
      <c r="T66" s="291">
        <f>'General Inputs'!V15</f>
        <v>0</v>
      </c>
      <c r="U66" s="291">
        <f>'General Inputs'!W15</f>
        <v>0</v>
      </c>
      <c r="V66" s="291">
        <f>'General Inputs'!X15</f>
        <v>0</v>
      </c>
      <c r="W66" s="291">
        <f>'General Inputs'!Y15</f>
        <v>0</v>
      </c>
      <c r="X66" s="291">
        <f>'General Inputs'!Z15</f>
        <v>0</v>
      </c>
      <c r="Y66" s="291">
        <f>'General Inputs'!AA15</f>
        <v>0</v>
      </c>
      <c r="Z66" s="291">
        <f>'General Inputs'!AB15</f>
        <v>0</v>
      </c>
      <c r="AA66" s="291">
        <f>'General Inputs'!AC15</f>
        <v>0</v>
      </c>
      <c r="AB66" s="291">
        <f>'General Inputs'!AD15</f>
        <v>0</v>
      </c>
      <c r="AC66" s="291">
        <f>'General Inputs'!AE15</f>
        <v>0</v>
      </c>
      <c r="AD66" s="291">
        <f>'General Inputs'!AF15</f>
        <v>0</v>
      </c>
      <c r="AE66" s="291">
        <f>'General Inputs'!AG15</f>
        <v>0</v>
      </c>
      <c r="AF66" s="291">
        <f>'General Inputs'!AH15</f>
        <v>0</v>
      </c>
      <c r="AG66" s="291">
        <f>'General Inputs'!AI15</f>
        <v>0</v>
      </c>
      <c r="AH66" s="291">
        <f>'General Inputs'!AJ15</f>
        <v>0</v>
      </c>
      <c r="AI66" s="291">
        <f>'General Inputs'!AK15</f>
        <v>0</v>
      </c>
      <c r="AJ66" s="291">
        <f>'General Inputs'!AL15</f>
        <v>0</v>
      </c>
      <c r="AK66" s="291">
        <f>'General Inputs'!AM15</f>
        <v>0</v>
      </c>
      <c r="AL66" s="291">
        <f>'General Inputs'!AN15</f>
        <v>0</v>
      </c>
      <c r="AM66" s="291">
        <f>'General Inputs'!AO15</f>
        <v>0</v>
      </c>
      <c r="AN66" s="291">
        <f>'General Inputs'!AP15</f>
        <v>0</v>
      </c>
      <c r="AO66" s="291">
        <f>'General Inputs'!AQ15</f>
        <v>0</v>
      </c>
      <c r="AP66" s="291">
        <f>'General Inputs'!AR15</f>
        <v>0</v>
      </c>
      <c r="AQ66" s="291">
        <f>'General Inputs'!AS15</f>
        <v>0</v>
      </c>
      <c r="AR66" s="291">
        <f>'General Inputs'!AT15</f>
        <v>0</v>
      </c>
    </row>
    <row r="67" spans="4:44" x14ac:dyDescent="0.35">
      <c r="D67" s="290">
        <v>10</v>
      </c>
      <c r="E67" s="291">
        <f>'General Inputs'!G16</f>
        <v>0.1</v>
      </c>
      <c r="F67" s="291">
        <f>'General Inputs'!H16</f>
        <v>0.18</v>
      </c>
      <c r="G67" s="291">
        <f>'General Inputs'!I16</f>
        <v>0.14400000000000002</v>
      </c>
      <c r="H67" s="291">
        <f>'General Inputs'!J16</f>
        <v>0.1152</v>
      </c>
      <c r="I67" s="291">
        <f>'General Inputs'!K16</f>
        <v>9.2200000000000004E-2</v>
      </c>
      <c r="J67" s="291">
        <f>'General Inputs'!L16</f>
        <v>7.3700000000000002E-2</v>
      </c>
      <c r="K67" s="291">
        <f>'General Inputs'!M16</f>
        <v>6.5500000000000003E-2</v>
      </c>
      <c r="L67" s="291">
        <f>'General Inputs'!N16</f>
        <v>6.5500000000000003E-2</v>
      </c>
      <c r="M67" s="291">
        <f>'General Inputs'!O16</f>
        <v>6.5599999999999992E-2</v>
      </c>
      <c r="N67" s="291">
        <f>'General Inputs'!P16</f>
        <v>6.5500000000000003E-2</v>
      </c>
      <c r="O67" s="291">
        <f>'General Inputs'!Q16</f>
        <v>3.2799999999999996E-2</v>
      </c>
      <c r="P67" s="291">
        <f>'General Inputs'!R16</f>
        <v>0</v>
      </c>
      <c r="Q67" s="291">
        <f>'General Inputs'!S16</f>
        <v>0</v>
      </c>
      <c r="R67" s="291">
        <f>'General Inputs'!T16</f>
        <v>0</v>
      </c>
      <c r="S67" s="291">
        <f>'General Inputs'!U16</f>
        <v>0</v>
      </c>
      <c r="T67" s="291">
        <f>'General Inputs'!V16</f>
        <v>0</v>
      </c>
      <c r="U67" s="291">
        <f>'General Inputs'!W16</f>
        <v>0</v>
      </c>
      <c r="V67" s="291">
        <f>'General Inputs'!X16</f>
        <v>0</v>
      </c>
      <c r="W67" s="291">
        <f>'General Inputs'!Y16</f>
        <v>0</v>
      </c>
      <c r="X67" s="291">
        <f>'General Inputs'!Z16</f>
        <v>0</v>
      </c>
      <c r="Y67" s="291">
        <f>'General Inputs'!AA16</f>
        <v>0</v>
      </c>
      <c r="Z67" s="291">
        <f>'General Inputs'!AB16</f>
        <v>0</v>
      </c>
      <c r="AA67" s="291">
        <f>'General Inputs'!AC16</f>
        <v>0</v>
      </c>
      <c r="AB67" s="291">
        <f>'General Inputs'!AD16</f>
        <v>0</v>
      </c>
      <c r="AC67" s="291">
        <f>'General Inputs'!AE16</f>
        <v>0</v>
      </c>
      <c r="AD67" s="291">
        <f>'General Inputs'!AF16</f>
        <v>0</v>
      </c>
      <c r="AE67" s="291">
        <f>'General Inputs'!AG16</f>
        <v>0</v>
      </c>
      <c r="AF67" s="291">
        <f>'General Inputs'!AH16</f>
        <v>0</v>
      </c>
      <c r="AG67" s="291">
        <f>'General Inputs'!AI16</f>
        <v>0</v>
      </c>
      <c r="AH67" s="291">
        <f>'General Inputs'!AJ16</f>
        <v>0</v>
      </c>
      <c r="AI67" s="291">
        <f>'General Inputs'!AK16</f>
        <v>0</v>
      </c>
      <c r="AJ67" s="291">
        <f>'General Inputs'!AL16</f>
        <v>0</v>
      </c>
      <c r="AK67" s="291">
        <f>'General Inputs'!AM16</f>
        <v>0</v>
      </c>
      <c r="AL67" s="291">
        <f>'General Inputs'!AN16</f>
        <v>0</v>
      </c>
      <c r="AM67" s="291">
        <f>'General Inputs'!AO16</f>
        <v>0</v>
      </c>
      <c r="AN67" s="291">
        <f>'General Inputs'!AP16</f>
        <v>0</v>
      </c>
      <c r="AO67" s="291">
        <f>'General Inputs'!AQ16</f>
        <v>0</v>
      </c>
      <c r="AP67" s="291">
        <f>'General Inputs'!AR16</f>
        <v>0</v>
      </c>
      <c r="AQ67" s="291">
        <f>'General Inputs'!AS16</f>
        <v>0</v>
      </c>
      <c r="AR67" s="291">
        <f>'General Inputs'!AT16</f>
        <v>0</v>
      </c>
    </row>
    <row r="68" spans="4:44" x14ac:dyDescent="0.35">
      <c r="D68" s="290">
        <v>15</v>
      </c>
      <c r="E68" s="291">
        <f>'General Inputs'!G17</f>
        <v>0.05</v>
      </c>
      <c r="F68" s="291">
        <f>'General Inputs'!H17</f>
        <v>9.5000000000000001E-2</v>
      </c>
      <c r="G68" s="291">
        <f>'General Inputs'!I17</f>
        <v>8.5500000000000007E-2</v>
      </c>
      <c r="H68" s="291">
        <f>'General Inputs'!J17</f>
        <v>7.6999999999999999E-2</v>
      </c>
      <c r="I68" s="291">
        <f>'General Inputs'!K17</f>
        <v>6.93E-2</v>
      </c>
      <c r="J68" s="291">
        <f>'General Inputs'!L17</f>
        <v>6.2300000000000001E-2</v>
      </c>
      <c r="K68" s="291">
        <f>'General Inputs'!M17</f>
        <v>5.9000000000000004E-2</v>
      </c>
      <c r="L68" s="291">
        <f>'General Inputs'!N17</f>
        <v>5.9000000000000004E-2</v>
      </c>
      <c r="M68" s="291">
        <f>'General Inputs'!O17</f>
        <v>5.91E-2</v>
      </c>
      <c r="N68" s="291">
        <f>'General Inputs'!P17</f>
        <v>5.9000000000000004E-2</v>
      </c>
      <c r="O68" s="291">
        <f>'General Inputs'!Q17</f>
        <v>5.91E-2</v>
      </c>
      <c r="P68" s="291">
        <f>'General Inputs'!R17</f>
        <v>5.9000000000000004E-2</v>
      </c>
      <c r="Q68" s="291">
        <f>'General Inputs'!S17</f>
        <v>5.91E-2</v>
      </c>
      <c r="R68" s="291">
        <f>'General Inputs'!T17</f>
        <v>5.9000000000000004E-2</v>
      </c>
      <c r="S68" s="291">
        <f>'General Inputs'!U17</f>
        <v>5.91E-2</v>
      </c>
      <c r="T68" s="291">
        <f>'General Inputs'!V17</f>
        <v>2.9500000000000002E-2</v>
      </c>
      <c r="U68" s="291">
        <f>'General Inputs'!W17</f>
        <v>0</v>
      </c>
      <c r="V68" s="291">
        <f>'General Inputs'!X17</f>
        <v>0</v>
      </c>
      <c r="W68" s="291">
        <f>'General Inputs'!Y17</f>
        <v>0</v>
      </c>
      <c r="X68" s="291">
        <f>'General Inputs'!Z17</f>
        <v>0</v>
      </c>
      <c r="Y68" s="291">
        <f>'General Inputs'!AA17</f>
        <v>0</v>
      </c>
      <c r="Z68" s="291">
        <f>'General Inputs'!AB17</f>
        <v>0</v>
      </c>
      <c r="AA68" s="291">
        <f>'General Inputs'!AC17</f>
        <v>0</v>
      </c>
      <c r="AB68" s="291">
        <f>'General Inputs'!AD17</f>
        <v>0</v>
      </c>
      <c r="AC68" s="291">
        <f>'General Inputs'!AE17</f>
        <v>0</v>
      </c>
      <c r="AD68" s="291">
        <f>'General Inputs'!AF17</f>
        <v>0</v>
      </c>
      <c r="AE68" s="291">
        <f>'General Inputs'!AG17</f>
        <v>0</v>
      </c>
      <c r="AF68" s="291">
        <f>'General Inputs'!AH17</f>
        <v>0</v>
      </c>
      <c r="AG68" s="291">
        <f>'General Inputs'!AI17</f>
        <v>0</v>
      </c>
      <c r="AH68" s="291">
        <f>'General Inputs'!AJ17</f>
        <v>0</v>
      </c>
      <c r="AI68" s="291">
        <f>'General Inputs'!AK17</f>
        <v>0</v>
      </c>
      <c r="AJ68" s="291">
        <f>'General Inputs'!AL17</f>
        <v>0</v>
      </c>
      <c r="AK68" s="291">
        <f>'General Inputs'!AM17</f>
        <v>0</v>
      </c>
      <c r="AL68" s="291">
        <f>'General Inputs'!AN17</f>
        <v>0</v>
      </c>
      <c r="AM68" s="291">
        <f>'General Inputs'!AO17</f>
        <v>0</v>
      </c>
      <c r="AN68" s="291">
        <f>'General Inputs'!AP17</f>
        <v>0</v>
      </c>
      <c r="AO68" s="291">
        <f>'General Inputs'!AQ17</f>
        <v>0</v>
      </c>
      <c r="AP68" s="291">
        <f>'General Inputs'!AR17</f>
        <v>0</v>
      </c>
      <c r="AQ68" s="291">
        <f>'General Inputs'!AS17</f>
        <v>0</v>
      </c>
      <c r="AR68" s="291">
        <f>'General Inputs'!AT17</f>
        <v>0</v>
      </c>
    </row>
    <row r="69" spans="4:44" x14ac:dyDescent="0.35">
      <c r="D69" s="290">
        <v>20</v>
      </c>
      <c r="E69" s="291">
        <f>'General Inputs'!G18</f>
        <v>3.7499999999999999E-2</v>
      </c>
      <c r="F69" s="291">
        <f>'General Inputs'!H18</f>
        <v>7.2190000000000004E-2</v>
      </c>
      <c r="G69" s="291">
        <f>'General Inputs'!I18</f>
        <v>6.6769999999999996E-2</v>
      </c>
      <c r="H69" s="291">
        <f>'General Inputs'!J18</f>
        <v>6.1769999999999999E-2</v>
      </c>
      <c r="I69" s="291">
        <f>'General Inputs'!K18</f>
        <v>5.713E-2</v>
      </c>
      <c r="J69" s="291">
        <f>'General Inputs'!L18</f>
        <v>5.2850000000000001E-2</v>
      </c>
      <c r="K69" s="291">
        <f>'General Inputs'!M18</f>
        <v>4.888E-2</v>
      </c>
      <c r="L69" s="291">
        <f>'General Inputs'!N18</f>
        <v>4.5220000000000003E-2</v>
      </c>
      <c r="M69" s="291">
        <f>'General Inputs'!O18</f>
        <v>4.462E-2</v>
      </c>
      <c r="N69" s="291">
        <f>'General Inputs'!P18</f>
        <v>4.4610000000000004E-2</v>
      </c>
      <c r="O69" s="291">
        <f>'General Inputs'!Q18</f>
        <v>4.462E-2</v>
      </c>
      <c r="P69" s="291">
        <f>'General Inputs'!R18</f>
        <v>4.4610000000000004E-2</v>
      </c>
      <c r="Q69" s="291">
        <f>'General Inputs'!S18</f>
        <v>4.462E-2</v>
      </c>
      <c r="R69" s="291">
        <f>'General Inputs'!T18</f>
        <v>4.4610000000000004E-2</v>
      </c>
      <c r="S69" s="291">
        <f>'General Inputs'!U18</f>
        <v>4.462E-2</v>
      </c>
      <c r="T69" s="291">
        <f>'General Inputs'!V18</f>
        <v>4.4610000000000004E-2</v>
      </c>
      <c r="U69" s="291">
        <f>'General Inputs'!W18</f>
        <v>4.462E-2</v>
      </c>
      <c r="V69" s="291">
        <f>'General Inputs'!X18</f>
        <v>4.4610000000000004E-2</v>
      </c>
      <c r="W69" s="291">
        <f>'General Inputs'!Y18</f>
        <v>4.462E-2</v>
      </c>
      <c r="X69" s="291">
        <f>'General Inputs'!Z18</f>
        <v>4.4610000000000004E-2</v>
      </c>
      <c r="Y69" s="291">
        <f>'General Inputs'!AA18</f>
        <v>2.231E-2</v>
      </c>
      <c r="Z69" s="291">
        <f>'General Inputs'!AB18</f>
        <v>0</v>
      </c>
      <c r="AA69" s="291">
        <f>'General Inputs'!AC18</f>
        <v>0</v>
      </c>
      <c r="AB69" s="291">
        <f>'General Inputs'!AD18</f>
        <v>0</v>
      </c>
      <c r="AC69" s="291">
        <f>'General Inputs'!AE18</f>
        <v>0</v>
      </c>
      <c r="AD69" s="291">
        <f>'General Inputs'!AF18</f>
        <v>0</v>
      </c>
      <c r="AE69" s="291">
        <f>'General Inputs'!AG18</f>
        <v>0</v>
      </c>
      <c r="AF69" s="291">
        <f>'General Inputs'!AH18</f>
        <v>0</v>
      </c>
      <c r="AG69" s="291">
        <f>'General Inputs'!AI18</f>
        <v>0</v>
      </c>
      <c r="AH69" s="291">
        <f>'General Inputs'!AJ18</f>
        <v>0</v>
      </c>
      <c r="AI69" s="291">
        <f>'General Inputs'!AK18</f>
        <v>0</v>
      </c>
      <c r="AJ69" s="291">
        <f>'General Inputs'!AL18</f>
        <v>0</v>
      </c>
      <c r="AK69" s="291">
        <f>'General Inputs'!AM18</f>
        <v>0</v>
      </c>
      <c r="AL69" s="291">
        <f>'General Inputs'!AN18</f>
        <v>0</v>
      </c>
      <c r="AM69" s="291">
        <f>'General Inputs'!AO18</f>
        <v>0</v>
      </c>
      <c r="AN69" s="291">
        <f>'General Inputs'!AP18</f>
        <v>0</v>
      </c>
      <c r="AO69" s="291">
        <f>'General Inputs'!AQ18</f>
        <v>0</v>
      </c>
      <c r="AP69" s="291">
        <f>'General Inputs'!AR18</f>
        <v>0</v>
      </c>
      <c r="AQ69" s="291">
        <f>'General Inputs'!AS18</f>
        <v>0</v>
      </c>
      <c r="AR69" s="291">
        <f>'General Inputs'!AT18</f>
        <v>0</v>
      </c>
    </row>
    <row r="71" spans="4:44" x14ac:dyDescent="0.35">
      <c r="D71" s="87" t="s">
        <v>73</v>
      </c>
      <c r="E71" s="88">
        <v>0</v>
      </c>
      <c r="F71" s="88">
        <v>0</v>
      </c>
      <c r="G71" s="88">
        <v>0</v>
      </c>
    </row>
    <row r="72" spans="4:44" x14ac:dyDescent="0.35">
      <c r="D72" s="87"/>
      <c r="E72" s="88"/>
      <c r="F72" s="88"/>
      <c r="G72" s="88"/>
    </row>
    <row r="73" spans="4:44" x14ac:dyDescent="0.35">
      <c r="D73" s="87" t="s">
        <v>74</v>
      </c>
      <c r="E73" s="292"/>
      <c r="F73" s="293"/>
      <c r="G73" s="293"/>
    </row>
    <row r="74" spans="4:44" x14ac:dyDescent="0.35">
      <c r="D74" s="87">
        <v>0</v>
      </c>
      <c r="E74" s="87">
        <f>E63</f>
        <v>1</v>
      </c>
      <c r="F74" s="87">
        <f t="shared" ref="F74:AR74" si="14">F63</f>
        <v>2</v>
      </c>
      <c r="G74" s="87">
        <f t="shared" si="14"/>
        <v>3</v>
      </c>
      <c r="H74" s="87">
        <f t="shared" si="14"/>
        <v>4</v>
      </c>
      <c r="I74" s="87">
        <f t="shared" si="14"/>
        <v>5</v>
      </c>
      <c r="J74" s="87">
        <f t="shared" si="14"/>
        <v>6</v>
      </c>
      <c r="K74" s="87">
        <f t="shared" si="14"/>
        <v>7</v>
      </c>
      <c r="L74" s="87">
        <f t="shared" si="14"/>
        <v>8</v>
      </c>
      <c r="M74" s="87">
        <f t="shared" si="14"/>
        <v>9</v>
      </c>
      <c r="N74" s="87">
        <f t="shared" si="14"/>
        <v>10</v>
      </c>
      <c r="O74" s="87">
        <f t="shared" si="14"/>
        <v>11</v>
      </c>
      <c r="P74" s="87">
        <f t="shared" si="14"/>
        <v>12</v>
      </c>
      <c r="Q74" s="87">
        <f t="shared" si="14"/>
        <v>13</v>
      </c>
      <c r="R74" s="87">
        <f t="shared" si="14"/>
        <v>14</v>
      </c>
      <c r="S74" s="87">
        <f t="shared" si="14"/>
        <v>15</v>
      </c>
      <c r="T74" s="87">
        <f t="shared" si="14"/>
        <v>16</v>
      </c>
      <c r="U74" s="87">
        <f t="shared" si="14"/>
        <v>17</v>
      </c>
      <c r="V74" s="87">
        <f t="shared" si="14"/>
        <v>18</v>
      </c>
      <c r="W74" s="87">
        <f t="shared" si="14"/>
        <v>19</v>
      </c>
      <c r="X74" s="87">
        <f t="shared" si="14"/>
        <v>20</v>
      </c>
      <c r="Y74" s="87">
        <f t="shared" si="14"/>
        <v>21</v>
      </c>
      <c r="Z74" s="87">
        <f t="shared" si="14"/>
        <v>22</v>
      </c>
      <c r="AA74" s="87">
        <f t="shared" si="14"/>
        <v>23</v>
      </c>
      <c r="AB74" s="87">
        <f t="shared" si="14"/>
        <v>24</v>
      </c>
      <c r="AC74" s="87">
        <f t="shared" si="14"/>
        <v>25</v>
      </c>
      <c r="AD74" s="87">
        <f t="shared" si="14"/>
        <v>26</v>
      </c>
      <c r="AE74" s="87">
        <f t="shared" si="14"/>
        <v>27</v>
      </c>
      <c r="AF74" s="87">
        <f t="shared" si="14"/>
        <v>28</v>
      </c>
      <c r="AG74" s="87">
        <f t="shared" si="14"/>
        <v>29</v>
      </c>
      <c r="AH74" s="87">
        <f t="shared" si="14"/>
        <v>30</v>
      </c>
      <c r="AI74" s="87">
        <f t="shared" si="14"/>
        <v>31</v>
      </c>
      <c r="AJ74" s="87">
        <f t="shared" si="14"/>
        <v>32</v>
      </c>
      <c r="AK74" s="87">
        <f t="shared" si="14"/>
        <v>33</v>
      </c>
      <c r="AL74" s="87">
        <f t="shared" si="14"/>
        <v>34</v>
      </c>
      <c r="AM74" s="87">
        <f t="shared" si="14"/>
        <v>35</v>
      </c>
      <c r="AN74" s="87">
        <f t="shared" si="14"/>
        <v>36</v>
      </c>
      <c r="AO74" s="87">
        <f t="shared" si="14"/>
        <v>37</v>
      </c>
      <c r="AP74" s="87">
        <f t="shared" si="14"/>
        <v>38</v>
      </c>
      <c r="AQ74" s="87">
        <f t="shared" si="14"/>
        <v>39</v>
      </c>
      <c r="AR74" s="87">
        <f t="shared" si="14"/>
        <v>40</v>
      </c>
    </row>
    <row r="75" spans="4:44" x14ac:dyDescent="0.35">
      <c r="D75" s="87">
        <f t="array" ref="D75:D114">TRANSPOSE(E74:AR74)</f>
        <v>1</v>
      </c>
      <c r="E75" s="29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1.17101771954</v>
      </c>
      <c r="F75" s="29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2.1078318951720001</v>
      </c>
      <c r="G75" s="294">
        <f t="shared" ca="1" si="15"/>
        <v>1.6862655161376001</v>
      </c>
      <c r="H75" s="294">
        <f t="shared" ca="1" si="15"/>
        <v>1.34901241291008</v>
      </c>
      <c r="I75" s="294">
        <f t="shared" ca="1" si="15"/>
        <v>1.07967833741588</v>
      </c>
      <c r="J75" s="294">
        <f t="shared" ca="1" si="15"/>
        <v>0.86304005930098004</v>
      </c>
      <c r="K75" s="294">
        <f t="shared" ca="1" si="15"/>
        <v>0.76701660629870005</v>
      </c>
      <c r="L75" s="294">
        <f t="shared" ca="1" si="15"/>
        <v>0.76701660629870005</v>
      </c>
      <c r="M75" s="294">
        <f t="shared" ca="1" si="15"/>
        <v>0.76818762401823992</v>
      </c>
      <c r="N75" s="294">
        <f t="shared" ca="1" si="15"/>
        <v>0.76701660629870005</v>
      </c>
      <c r="O75" s="294">
        <f t="shared" ca="1" si="15"/>
        <v>0.38409381200911996</v>
      </c>
      <c r="P75" s="294">
        <f t="shared" ca="1" si="15"/>
        <v>0</v>
      </c>
      <c r="Q75" s="294">
        <f t="shared" ca="1" si="15"/>
        <v>0</v>
      </c>
      <c r="R75" s="294">
        <f t="shared" ca="1" si="15"/>
        <v>0</v>
      </c>
      <c r="S75" s="294">
        <f t="shared" ca="1" si="15"/>
        <v>0</v>
      </c>
      <c r="T75" s="294">
        <f t="shared" ca="1" si="15"/>
        <v>0</v>
      </c>
      <c r="U75" s="294">
        <f t="shared" ca="1" si="15"/>
        <v>0</v>
      </c>
      <c r="V75" s="294">
        <f t="shared" ca="1" si="15"/>
        <v>0</v>
      </c>
      <c r="W75" s="294">
        <f t="shared" ca="1" si="15"/>
        <v>0</v>
      </c>
      <c r="X75" s="294">
        <f t="shared" ca="1" si="15"/>
        <v>0</v>
      </c>
      <c r="Y75" s="294">
        <f t="shared" ca="1" si="15"/>
        <v>0</v>
      </c>
      <c r="Z75" s="294">
        <f t="shared" ca="1" si="15"/>
        <v>0</v>
      </c>
      <c r="AA75" s="294">
        <f t="shared" ca="1" si="15"/>
        <v>0</v>
      </c>
      <c r="AB75" s="294">
        <f t="shared" ca="1" si="15"/>
        <v>0</v>
      </c>
      <c r="AC75" s="294">
        <f t="shared" ca="1" si="15"/>
        <v>0</v>
      </c>
      <c r="AD75" s="294">
        <f t="shared" ca="1" si="15"/>
        <v>0</v>
      </c>
      <c r="AE75" s="294">
        <f t="shared" ca="1" si="15"/>
        <v>0</v>
      </c>
      <c r="AF75" s="294">
        <f t="shared" ca="1" si="15"/>
        <v>0</v>
      </c>
      <c r="AG75" s="294">
        <f t="shared" ca="1" si="15"/>
        <v>0</v>
      </c>
      <c r="AH75" s="294">
        <f t="shared" ca="1" si="15"/>
        <v>0</v>
      </c>
      <c r="AI75" s="294">
        <f t="shared" ca="1" si="15"/>
        <v>0</v>
      </c>
      <c r="AJ75" s="294">
        <f t="shared" ca="1" si="15"/>
        <v>0</v>
      </c>
      <c r="AK75" s="294">
        <f t="shared" ca="1" si="15"/>
        <v>0</v>
      </c>
      <c r="AL75" s="294">
        <f t="shared" ca="1" si="15"/>
        <v>0</v>
      </c>
      <c r="AM75" s="294">
        <f t="shared" ca="1" si="15"/>
        <v>0</v>
      </c>
      <c r="AN75" s="294">
        <f t="shared" ca="1" si="15"/>
        <v>0</v>
      </c>
      <c r="AO75" s="294">
        <f t="shared" ca="1" si="15"/>
        <v>0</v>
      </c>
      <c r="AP75" s="294">
        <f t="shared" ca="1" si="15"/>
        <v>0</v>
      </c>
      <c r="AQ75" s="294">
        <f t="shared" ca="1" si="15"/>
        <v>0</v>
      </c>
      <c r="AR75" s="294">
        <f t="shared" ca="1" si="15"/>
        <v>0</v>
      </c>
    </row>
    <row r="76" spans="4:44" x14ac:dyDescent="0.35">
      <c r="D76" s="87">
        <v>2</v>
      </c>
      <c r="E76" s="29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1.68152657931</v>
      </c>
      <c r="G76" s="29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3.0267478427579997</v>
      </c>
      <c r="H76" s="294">
        <f t="shared" ca="1" si="16"/>
        <v>2.4213982742064002</v>
      </c>
      <c r="I76" s="294">
        <f t="shared" ca="1" si="16"/>
        <v>1.93711861936512</v>
      </c>
      <c r="J76" s="294">
        <f t="shared" ca="1" si="16"/>
        <v>1.55036750612382</v>
      </c>
      <c r="K76" s="294">
        <f t="shared" ca="1" si="16"/>
        <v>1.2392850889514699</v>
      </c>
      <c r="L76" s="294">
        <f t="shared" ca="1" si="16"/>
        <v>1.10139990944805</v>
      </c>
      <c r="M76" s="294">
        <f t="shared" ca="1" si="16"/>
        <v>1.10139990944805</v>
      </c>
      <c r="N76" s="294">
        <f t="shared" ca="1" si="16"/>
        <v>1.1030814360273598</v>
      </c>
      <c r="O76" s="294">
        <f t="shared" ca="1" si="16"/>
        <v>1.10139990944805</v>
      </c>
      <c r="P76" s="294">
        <f t="shared" ca="1" si="16"/>
        <v>0.55154071801367988</v>
      </c>
      <c r="Q76" s="294">
        <f t="shared" ca="1" si="16"/>
        <v>0</v>
      </c>
      <c r="R76" s="294">
        <f t="shared" ca="1" si="16"/>
        <v>0</v>
      </c>
      <c r="S76" s="294">
        <f t="shared" ca="1" si="16"/>
        <v>0</v>
      </c>
      <c r="T76" s="294">
        <f t="shared" ca="1" si="16"/>
        <v>0</v>
      </c>
      <c r="U76" s="294">
        <f t="shared" ca="1" si="16"/>
        <v>0</v>
      </c>
      <c r="V76" s="294">
        <f t="shared" ca="1" si="16"/>
        <v>0</v>
      </c>
      <c r="W76" s="294">
        <f t="shared" ca="1" si="16"/>
        <v>0</v>
      </c>
      <c r="X76" s="294">
        <f t="shared" ca="1" si="16"/>
        <v>0</v>
      </c>
      <c r="Y76" s="294">
        <f t="shared" ca="1" si="16"/>
        <v>0</v>
      </c>
      <c r="Z76" s="294">
        <f t="shared" ca="1" si="16"/>
        <v>0</v>
      </c>
      <c r="AA76" s="294">
        <f t="shared" ca="1" si="16"/>
        <v>0</v>
      </c>
      <c r="AB76" s="294">
        <f t="shared" ca="1" si="16"/>
        <v>0</v>
      </c>
      <c r="AC76" s="294">
        <f t="shared" ca="1" si="16"/>
        <v>0</v>
      </c>
      <c r="AD76" s="294">
        <f t="shared" ca="1" si="16"/>
        <v>0</v>
      </c>
      <c r="AE76" s="294">
        <f t="shared" ca="1" si="16"/>
        <v>0</v>
      </c>
      <c r="AF76" s="294">
        <f t="shared" ca="1" si="16"/>
        <v>0</v>
      </c>
      <c r="AG76" s="294">
        <f t="shared" ca="1" si="16"/>
        <v>0</v>
      </c>
      <c r="AH76" s="294">
        <f t="shared" ca="1" si="16"/>
        <v>0</v>
      </c>
      <c r="AI76" s="294">
        <f t="shared" ca="1" si="16"/>
        <v>0</v>
      </c>
      <c r="AJ76" s="294">
        <f t="shared" ca="1" si="16"/>
        <v>0</v>
      </c>
      <c r="AK76" s="294">
        <f t="shared" ca="1" si="16"/>
        <v>0</v>
      </c>
      <c r="AL76" s="294">
        <f t="shared" ca="1" si="16"/>
        <v>0</v>
      </c>
      <c r="AM76" s="294">
        <f t="shared" ca="1" si="16"/>
        <v>0</v>
      </c>
      <c r="AN76" s="294">
        <f t="shared" ca="1" si="16"/>
        <v>0</v>
      </c>
      <c r="AO76" s="294">
        <f t="shared" ca="1" si="16"/>
        <v>0</v>
      </c>
      <c r="AP76" s="294">
        <f t="shared" ca="1" si="16"/>
        <v>0</v>
      </c>
      <c r="AQ76" s="294">
        <f t="shared" ca="1" si="16"/>
        <v>0</v>
      </c>
      <c r="AR76" s="294">
        <f t="shared" ca="1" si="16"/>
        <v>0</v>
      </c>
    </row>
    <row r="77" spans="4:44" x14ac:dyDescent="0.35">
      <c r="D77" s="87">
        <v>3</v>
      </c>
      <c r="E77" s="29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9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94">
        <f t="shared" ca="1" si="17"/>
        <v>0</v>
      </c>
      <c r="J77" s="294">
        <f t="shared" ca="1" si="17"/>
        <v>0</v>
      </c>
      <c r="K77" s="294">
        <f t="shared" ca="1" si="17"/>
        <v>0</v>
      </c>
      <c r="L77" s="294">
        <f t="shared" ca="1" si="17"/>
        <v>0</v>
      </c>
      <c r="M77" s="294">
        <f t="shared" ca="1" si="17"/>
        <v>0</v>
      </c>
      <c r="N77" s="294">
        <f t="shared" ca="1" si="17"/>
        <v>0</v>
      </c>
      <c r="O77" s="294">
        <f t="shared" ca="1" si="17"/>
        <v>0</v>
      </c>
      <c r="P77" s="294">
        <f t="shared" ca="1" si="17"/>
        <v>0</v>
      </c>
      <c r="Q77" s="294">
        <f t="shared" ca="1" si="17"/>
        <v>0</v>
      </c>
      <c r="R77" s="294">
        <f t="shared" ca="1" si="17"/>
        <v>0</v>
      </c>
      <c r="S77" s="294">
        <f t="shared" ca="1" si="17"/>
        <v>0</v>
      </c>
      <c r="T77" s="294">
        <f t="shared" ca="1" si="17"/>
        <v>0</v>
      </c>
      <c r="U77" s="294">
        <f t="shared" ca="1" si="17"/>
        <v>0</v>
      </c>
      <c r="V77" s="294">
        <f t="shared" ca="1" si="17"/>
        <v>0</v>
      </c>
      <c r="W77" s="294">
        <f t="shared" ca="1" si="17"/>
        <v>0</v>
      </c>
      <c r="X77" s="294">
        <f t="shared" ca="1" si="17"/>
        <v>0</v>
      </c>
      <c r="Y77" s="294">
        <f t="shared" ca="1" si="17"/>
        <v>0</v>
      </c>
      <c r="Z77" s="294">
        <f t="shared" ca="1" si="17"/>
        <v>0</v>
      </c>
      <c r="AA77" s="294">
        <f t="shared" ca="1" si="17"/>
        <v>0</v>
      </c>
      <c r="AB77" s="294">
        <f t="shared" ca="1" si="17"/>
        <v>0</v>
      </c>
      <c r="AC77" s="294">
        <f t="shared" ca="1" si="17"/>
        <v>0</v>
      </c>
      <c r="AD77" s="294">
        <f t="shared" ca="1" si="17"/>
        <v>0</v>
      </c>
      <c r="AE77" s="294">
        <f t="shared" ca="1" si="17"/>
        <v>0</v>
      </c>
      <c r="AF77" s="294">
        <f t="shared" ca="1" si="17"/>
        <v>0</v>
      </c>
      <c r="AG77" s="294">
        <f t="shared" ca="1" si="17"/>
        <v>0</v>
      </c>
      <c r="AH77" s="294">
        <f t="shared" ca="1" si="17"/>
        <v>0</v>
      </c>
      <c r="AI77" s="294">
        <f t="shared" ca="1" si="17"/>
        <v>0</v>
      </c>
      <c r="AJ77" s="294">
        <f t="shared" ca="1" si="17"/>
        <v>0</v>
      </c>
      <c r="AK77" s="294">
        <f t="shared" ca="1" si="17"/>
        <v>0</v>
      </c>
      <c r="AL77" s="294">
        <f t="shared" ca="1" si="17"/>
        <v>0</v>
      </c>
      <c r="AM77" s="294">
        <f t="shared" ca="1" si="17"/>
        <v>0</v>
      </c>
      <c r="AN77" s="294">
        <f t="shared" ca="1" si="17"/>
        <v>0</v>
      </c>
      <c r="AO77" s="294">
        <f t="shared" ca="1" si="17"/>
        <v>0</v>
      </c>
      <c r="AP77" s="294">
        <f t="shared" ca="1" si="17"/>
        <v>0</v>
      </c>
      <c r="AQ77" s="294">
        <f t="shared" ca="1" si="17"/>
        <v>0</v>
      </c>
      <c r="AR77" s="294">
        <f t="shared" ca="1" si="17"/>
        <v>0</v>
      </c>
    </row>
    <row r="78" spans="4:44" x14ac:dyDescent="0.35">
      <c r="D78" s="87">
        <v>4</v>
      </c>
      <c r="E78" s="28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89">
        <f t="shared" ca="1" si="18"/>
        <v>0</v>
      </c>
      <c r="G78" s="289">
        <f t="shared" ca="1" si="18"/>
        <v>0</v>
      </c>
      <c r="H78" s="289">
        <f t="shared" ca="1" si="18"/>
        <v>0</v>
      </c>
      <c r="I78" s="289">
        <f t="shared" ca="1" si="18"/>
        <v>0</v>
      </c>
      <c r="J78" s="289">
        <f t="shared" ca="1" si="18"/>
        <v>0</v>
      </c>
      <c r="K78" s="289">
        <f t="shared" ca="1" si="18"/>
        <v>0</v>
      </c>
      <c r="L78" s="289">
        <f t="shared" ca="1" si="18"/>
        <v>0</v>
      </c>
      <c r="M78" s="289">
        <f t="shared" ca="1" si="18"/>
        <v>0</v>
      </c>
      <c r="N78" s="289">
        <f t="shared" ca="1" si="18"/>
        <v>0</v>
      </c>
      <c r="O78" s="289">
        <f t="shared" ca="1" si="18"/>
        <v>0</v>
      </c>
      <c r="P78" s="289">
        <f t="shared" ca="1" si="18"/>
        <v>0</v>
      </c>
      <c r="Q78" s="289">
        <f t="shared" ca="1" si="18"/>
        <v>0</v>
      </c>
      <c r="R78" s="289">
        <f t="shared" ca="1" si="18"/>
        <v>0</v>
      </c>
      <c r="S78" s="289">
        <f t="shared" ca="1" si="18"/>
        <v>0</v>
      </c>
      <c r="T78" s="289">
        <f t="shared" ca="1" si="18"/>
        <v>0</v>
      </c>
      <c r="U78" s="28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89">
        <f t="shared" ca="1" si="19"/>
        <v>0</v>
      </c>
      <c r="W78" s="289">
        <f t="shared" ca="1" si="19"/>
        <v>0</v>
      </c>
      <c r="X78" s="289">
        <f t="shared" ca="1" si="19"/>
        <v>0</v>
      </c>
      <c r="Y78" s="289">
        <f t="shared" ca="1" si="19"/>
        <v>0</v>
      </c>
      <c r="Z78" s="289">
        <f t="shared" ca="1" si="19"/>
        <v>0</v>
      </c>
      <c r="AA78" s="289">
        <f t="shared" ca="1" si="19"/>
        <v>0</v>
      </c>
      <c r="AB78" s="289">
        <f t="shared" ca="1" si="19"/>
        <v>0</v>
      </c>
      <c r="AC78" s="289">
        <f t="shared" ca="1" si="19"/>
        <v>0</v>
      </c>
      <c r="AD78" s="289">
        <f t="shared" ca="1" si="19"/>
        <v>0</v>
      </c>
      <c r="AE78" s="289">
        <f t="shared" ca="1" si="19"/>
        <v>0</v>
      </c>
      <c r="AF78" s="289">
        <f t="shared" ca="1" si="19"/>
        <v>0</v>
      </c>
      <c r="AG78" s="289">
        <f t="shared" ca="1" si="19"/>
        <v>0</v>
      </c>
      <c r="AH78" s="289">
        <f t="shared" ca="1" si="19"/>
        <v>0</v>
      </c>
      <c r="AI78" s="289">
        <f t="shared" ca="1" si="19"/>
        <v>0</v>
      </c>
      <c r="AJ78" s="289">
        <f t="shared" ca="1" si="19"/>
        <v>0</v>
      </c>
      <c r="AK78" s="28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89">
        <f t="shared" ca="1" si="20"/>
        <v>0</v>
      </c>
      <c r="AM78" s="289">
        <f t="shared" ca="1" si="20"/>
        <v>0</v>
      </c>
      <c r="AN78" s="289">
        <f t="shared" ca="1" si="20"/>
        <v>0</v>
      </c>
      <c r="AO78" s="289">
        <f t="shared" ca="1" si="20"/>
        <v>0</v>
      </c>
      <c r="AP78" s="289">
        <f t="shared" ca="1" si="20"/>
        <v>0</v>
      </c>
      <c r="AQ78" s="289">
        <f t="shared" ca="1" si="20"/>
        <v>0</v>
      </c>
      <c r="AR78" s="289">
        <f t="shared" ca="1" si="20"/>
        <v>0</v>
      </c>
    </row>
    <row r="79" spans="4:44" x14ac:dyDescent="0.35">
      <c r="D79" s="87">
        <v>5</v>
      </c>
      <c r="E79" s="289">
        <f t="shared" ca="1" si="18"/>
        <v>0</v>
      </c>
      <c r="F79" s="289">
        <f t="shared" ca="1" si="18"/>
        <v>0</v>
      </c>
      <c r="G79" s="289">
        <f t="shared" ca="1" si="18"/>
        <v>0</v>
      </c>
      <c r="H79" s="289">
        <f t="shared" ca="1" si="18"/>
        <v>0</v>
      </c>
      <c r="I79" s="289">
        <f t="shared" ca="1" si="18"/>
        <v>0</v>
      </c>
      <c r="J79" s="289">
        <f t="shared" ca="1" si="18"/>
        <v>0</v>
      </c>
      <c r="K79" s="289">
        <f t="shared" ca="1" si="18"/>
        <v>0</v>
      </c>
      <c r="L79" s="289">
        <f t="shared" ca="1" si="18"/>
        <v>0</v>
      </c>
      <c r="M79" s="289">
        <f t="shared" ca="1" si="18"/>
        <v>0</v>
      </c>
      <c r="N79" s="289">
        <f t="shared" ca="1" si="18"/>
        <v>0</v>
      </c>
      <c r="O79" s="289">
        <f t="shared" ca="1" si="18"/>
        <v>0</v>
      </c>
      <c r="P79" s="289">
        <f t="shared" ca="1" si="18"/>
        <v>0</v>
      </c>
      <c r="Q79" s="289">
        <f t="shared" ca="1" si="18"/>
        <v>0</v>
      </c>
      <c r="R79" s="289">
        <f t="shared" ca="1" si="18"/>
        <v>0</v>
      </c>
      <c r="S79" s="289">
        <f t="shared" ca="1" si="18"/>
        <v>0</v>
      </c>
      <c r="T79" s="289">
        <f t="shared" ca="1" si="18"/>
        <v>0</v>
      </c>
      <c r="U79" s="289">
        <f t="shared" ca="1" si="19"/>
        <v>0</v>
      </c>
      <c r="V79" s="289">
        <f t="shared" ca="1" si="19"/>
        <v>0</v>
      </c>
      <c r="W79" s="289">
        <f t="shared" ca="1" si="19"/>
        <v>0</v>
      </c>
      <c r="X79" s="289">
        <f t="shared" ca="1" si="19"/>
        <v>0</v>
      </c>
      <c r="Y79" s="289">
        <f t="shared" ca="1" si="19"/>
        <v>0</v>
      </c>
      <c r="Z79" s="289">
        <f t="shared" ca="1" si="19"/>
        <v>0</v>
      </c>
      <c r="AA79" s="289">
        <f t="shared" ca="1" si="19"/>
        <v>0</v>
      </c>
      <c r="AB79" s="289">
        <f t="shared" ca="1" si="19"/>
        <v>0</v>
      </c>
      <c r="AC79" s="289">
        <f t="shared" ca="1" si="19"/>
        <v>0</v>
      </c>
      <c r="AD79" s="289">
        <f t="shared" ca="1" si="19"/>
        <v>0</v>
      </c>
      <c r="AE79" s="289">
        <f t="shared" ca="1" si="19"/>
        <v>0</v>
      </c>
      <c r="AF79" s="289">
        <f t="shared" ca="1" si="19"/>
        <v>0</v>
      </c>
      <c r="AG79" s="289">
        <f t="shared" ca="1" si="19"/>
        <v>0</v>
      </c>
      <c r="AH79" s="289">
        <f t="shared" ca="1" si="19"/>
        <v>0</v>
      </c>
      <c r="AI79" s="289">
        <f t="shared" ca="1" si="20"/>
        <v>0</v>
      </c>
      <c r="AJ79" s="289">
        <f t="shared" ca="1" si="20"/>
        <v>0</v>
      </c>
      <c r="AK79" s="289">
        <f t="shared" ca="1" si="20"/>
        <v>0</v>
      </c>
      <c r="AL79" s="289">
        <f t="shared" ca="1" si="20"/>
        <v>0</v>
      </c>
      <c r="AM79" s="289">
        <f t="shared" ca="1" si="20"/>
        <v>0</v>
      </c>
      <c r="AN79" s="289">
        <f t="shared" ca="1" si="20"/>
        <v>0</v>
      </c>
      <c r="AO79" s="289">
        <f t="shared" ca="1" si="20"/>
        <v>0</v>
      </c>
      <c r="AP79" s="289">
        <f t="shared" ca="1" si="20"/>
        <v>0</v>
      </c>
      <c r="AQ79" s="289">
        <f t="shared" ca="1" si="20"/>
        <v>0</v>
      </c>
      <c r="AR79" s="289">
        <f t="shared" ca="1" si="20"/>
        <v>0</v>
      </c>
    </row>
    <row r="80" spans="4:44" x14ac:dyDescent="0.35">
      <c r="D80" s="87">
        <v>6</v>
      </c>
      <c r="E80" s="289">
        <f t="shared" ca="1" si="18"/>
        <v>0</v>
      </c>
      <c r="F80" s="289">
        <f t="shared" ca="1" si="18"/>
        <v>0</v>
      </c>
      <c r="G80" s="289">
        <f t="shared" ca="1" si="18"/>
        <v>0</v>
      </c>
      <c r="H80" s="289">
        <f t="shared" ca="1" si="18"/>
        <v>0</v>
      </c>
      <c r="I80" s="289">
        <f t="shared" ca="1" si="18"/>
        <v>0</v>
      </c>
      <c r="J80" s="289">
        <f t="shared" ca="1" si="18"/>
        <v>0</v>
      </c>
      <c r="K80" s="289">
        <f t="shared" ca="1" si="18"/>
        <v>0</v>
      </c>
      <c r="L80" s="289">
        <f t="shared" ca="1" si="18"/>
        <v>0</v>
      </c>
      <c r="M80" s="289">
        <f t="shared" ca="1" si="18"/>
        <v>0</v>
      </c>
      <c r="N80" s="289">
        <f t="shared" ca="1" si="18"/>
        <v>0</v>
      </c>
      <c r="O80" s="289">
        <f t="shared" ca="1" si="18"/>
        <v>0</v>
      </c>
      <c r="P80" s="289">
        <f t="shared" ca="1" si="18"/>
        <v>0</v>
      </c>
      <c r="Q80" s="289">
        <f t="shared" ca="1" si="18"/>
        <v>0</v>
      </c>
      <c r="R80" s="289">
        <f t="shared" ca="1" si="18"/>
        <v>0</v>
      </c>
      <c r="S80" s="289">
        <f t="shared" ca="1" si="18"/>
        <v>0</v>
      </c>
      <c r="T80" s="289">
        <f t="shared" ca="1" si="18"/>
        <v>0</v>
      </c>
      <c r="U80" s="289">
        <f t="shared" ca="1" si="19"/>
        <v>0</v>
      </c>
      <c r="V80" s="289">
        <f t="shared" ca="1" si="19"/>
        <v>0</v>
      </c>
      <c r="W80" s="289">
        <f t="shared" ca="1" si="19"/>
        <v>0</v>
      </c>
      <c r="X80" s="289">
        <f t="shared" ca="1" si="19"/>
        <v>0</v>
      </c>
      <c r="Y80" s="289">
        <f t="shared" ca="1" si="19"/>
        <v>0</v>
      </c>
      <c r="Z80" s="289">
        <f t="shared" ca="1" si="19"/>
        <v>0</v>
      </c>
      <c r="AA80" s="289">
        <f t="shared" ca="1" si="19"/>
        <v>0</v>
      </c>
      <c r="AB80" s="289">
        <f t="shared" ca="1" si="19"/>
        <v>0</v>
      </c>
      <c r="AC80" s="289">
        <f t="shared" ca="1" si="19"/>
        <v>0</v>
      </c>
      <c r="AD80" s="289">
        <f t="shared" ca="1" si="19"/>
        <v>0</v>
      </c>
      <c r="AE80" s="289">
        <f t="shared" ca="1" si="19"/>
        <v>0</v>
      </c>
      <c r="AF80" s="289">
        <f t="shared" ca="1" si="19"/>
        <v>0</v>
      </c>
      <c r="AG80" s="289">
        <f t="shared" ca="1" si="19"/>
        <v>0</v>
      </c>
      <c r="AH80" s="289">
        <f t="shared" ca="1" si="19"/>
        <v>0</v>
      </c>
      <c r="AI80" s="289">
        <f t="shared" ca="1" si="20"/>
        <v>0</v>
      </c>
      <c r="AJ80" s="289">
        <f t="shared" ca="1" si="20"/>
        <v>0</v>
      </c>
      <c r="AK80" s="289">
        <f t="shared" ca="1" si="20"/>
        <v>0</v>
      </c>
      <c r="AL80" s="289">
        <f t="shared" ca="1" si="20"/>
        <v>0</v>
      </c>
      <c r="AM80" s="289">
        <f t="shared" ca="1" si="20"/>
        <v>0</v>
      </c>
      <c r="AN80" s="289">
        <f t="shared" ca="1" si="20"/>
        <v>0</v>
      </c>
      <c r="AO80" s="289">
        <f t="shared" ca="1" si="20"/>
        <v>0</v>
      </c>
      <c r="AP80" s="289">
        <f t="shared" ca="1" si="20"/>
        <v>0</v>
      </c>
      <c r="AQ80" s="289">
        <f t="shared" ca="1" si="20"/>
        <v>0</v>
      </c>
      <c r="AR80" s="289">
        <f t="shared" ca="1" si="20"/>
        <v>0</v>
      </c>
    </row>
    <row r="81" spans="4:44" x14ac:dyDescent="0.35">
      <c r="D81" s="87">
        <v>7</v>
      </c>
      <c r="E81" s="289">
        <f t="shared" ca="1" si="18"/>
        <v>0</v>
      </c>
      <c r="F81" s="289">
        <f t="shared" ca="1" si="18"/>
        <v>0</v>
      </c>
      <c r="G81" s="289">
        <f t="shared" ca="1" si="18"/>
        <v>0</v>
      </c>
      <c r="H81" s="289">
        <f t="shared" ca="1" si="18"/>
        <v>0</v>
      </c>
      <c r="I81" s="289">
        <f t="shared" ca="1" si="18"/>
        <v>0</v>
      </c>
      <c r="J81" s="289">
        <f t="shared" ca="1" si="18"/>
        <v>0</v>
      </c>
      <c r="K81" s="289">
        <f t="shared" ca="1" si="18"/>
        <v>0</v>
      </c>
      <c r="L81" s="289">
        <f t="shared" ca="1" si="18"/>
        <v>0</v>
      </c>
      <c r="M81" s="289">
        <f t="shared" ca="1" si="18"/>
        <v>0</v>
      </c>
      <c r="N81" s="289">
        <f t="shared" ca="1" si="18"/>
        <v>0</v>
      </c>
      <c r="O81" s="289">
        <f t="shared" ca="1" si="18"/>
        <v>0</v>
      </c>
      <c r="P81" s="289">
        <f t="shared" ca="1" si="18"/>
        <v>0</v>
      </c>
      <c r="Q81" s="289">
        <f t="shared" ca="1" si="18"/>
        <v>0</v>
      </c>
      <c r="R81" s="289">
        <f t="shared" ca="1" si="18"/>
        <v>0</v>
      </c>
      <c r="S81" s="289">
        <f t="shared" ca="1" si="18"/>
        <v>0</v>
      </c>
      <c r="T81" s="289">
        <f t="shared" ca="1" si="18"/>
        <v>0</v>
      </c>
      <c r="U81" s="289">
        <f t="shared" ca="1" si="19"/>
        <v>0</v>
      </c>
      <c r="V81" s="289">
        <f t="shared" ca="1" si="19"/>
        <v>0</v>
      </c>
      <c r="W81" s="289">
        <f t="shared" ca="1" si="19"/>
        <v>0</v>
      </c>
      <c r="X81" s="289">
        <f t="shared" ca="1" si="19"/>
        <v>0</v>
      </c>
      <c r="Y81" s="289">
        <f t="shared" ca="1" si="19"/>
        <v>0</v>
      </c>
      <c r="Z81" s="289">
        <f t="shared" ca="1" si="19"/>
        <v>0</v>
      </c>
      <c r="AA81" s="289">
        <f t="shared" ca="1" si="19"/>
        <v>0</v>
      </c>
      <c r="AB81" s="289">
        <f t="shared" ca="1" si="19"/>
        <v>0</v>
      </c>
      <c r="AC81" s="289">
        <f t="shared" ca="1" si="19"/>
        <v>0</v>
      </c>
      <c r="AD81" s="289">
        <f t="shared" ca="1" si="19"/>
        <v>0</v>
      </c>
      <c r="AE81" s="289">
        <f t="shared" ca="1" si="19"/>
        <v>0</v>
      </c>
      <c r="AF81" s="289">
        <f t="shared" ca="1" si="19"/>
        <v>0</v>
      </c>
      <c r="AG81" s="289">
        <f t="shared" ca="1" si="19"/>
        <v>0</v>
      </c>
      <c r="AH81" s="289">
        <f t="shared" ca="1" si="19"/>
        <v>0</v>
      </c>
      <c r="AI81" s="289">
        <f t="shared" ca="1" si="20"/>
        <v>0</v>
      </c>
      <c r="AJ81" s="289">
        <f t="shared" ca="1" si="20"/>
        <v>0</v>
      </c>
      <c r="AK81" s="289">
        <f t="shared" ca="1" si="20"/>
        <v>0</v>
      </c>
      <c r="AL81" s="289">
        <f t="shared" ca="1" si="20"/>
        <v>0</v>
      </c>
      <c r="AM81" s="289">
        <f t="shared" ca="1" si="20"/>
        <v>0</v>
      </c>
      <c r="AN81" s="289">
        <f t="shared" ca="1" si="20"/>
        <v>0</v>
      </c>
      <c r="AO81" s="289">
        <f t="shared" ca="1" si="20"/>
        <v>0</v>
      </c>
      <c r="AP81" s="289">
        <f t="shared" ca="1" si="20"/>
        <v>0</v>
      </c>
      <c r="AQ81" s="289">
        <f t="shared" ca="1" si="20"/>
        <v>0</v>
      </c>
      <c r="AR81" s="289">
        <f t="shared" ca="1" si="20"/>
        <v>0</v>
      </c>
    </row>
    <row r="82" spans="4:44" x14ac:dyDescent="0.35">
      <c r="D82" s="87">
        <v>8</v>
      </c>
      <c r="E82" s="289">
        <f t="shared" ca="1" si="18"/>
        <v>0</v>
      </c>
      <c r="F82" s="289">
        <f t="shared" ca="1" si="18"/>
        <v>0</v>
      </c>
      <c r="G82" s="289">
        <f t="shared" ca="1" si="18"/>
        <v>0</v>
      </c>
      <c r="H82" s="289">
        <f t="shared" ca="1" si="18"/>
        <v>0</v>
      </c>
      <c r="I82" s="289">
        <f t="shared" ca="1" si="18"/>
        <v>0</v>
      </c>
      <c r="J82" s="289">
        <f t="shared" ca="1" si="18"/>
        <v>0</v>
      </c>
      <c r="K82" s="289">
        <f t="shared" ca="1" si="18"/>
        <v>0</v>
      </c>
      <c r="L82" s="289">
        <f t="shared" ca="1" si="18"/>
        <v>0</v>
      </c>
      <c r="M82" s="289">
        <f t="shared" ca="1" si="18"/>
        <v>0</v>
      </c>
      <c r="N82" s="289">
        <f t="shared" ca="1" si="18"/>
        <v>0</v>
      </c>
      <c r="O82" s="289">
        <f t="shared" ca="1" si="18"/>
        <v>0</v>
      </c>
      <c r="P82" s="289">
        <f t="shared" ca="1" si="18"/>
        <v>0</v>
      </c>
      <c r="Q82" s="289">
        <f t="shared" ca="1" si="18"/>
        <v>0</v>
      </c>
      <c r="R82" s="289">
        <f t="shared" ca="1" si="18"/>
        <v>0</v>
      </c>
      <c r="S82" s="289">
        <f t="shared" ca="1" si="18"/>
        <v>0</v>
      </c>
      <c r="T82" s="289">
        <f t="shared" ca="1" si="18"/>
        <v>0</v>
      </c>
      <c r="U82" s="289">
        <f t="shared" ca="1" si="19"/>
        <v>0</v>
      </c>
      <c r="V82" s="289">
        <f t="shared" ca="1" si="19"/>
        <v>0</v>
      </c>
      <c r="W82" s="289">
        <f t="shared" ca="1" si="19"/>
        <v>0</v>
      </c>
      <c r="X82" s="289">
        <f t="shared" ca="1" si="19"/>
        <v>0</v>
      </c>
      <c r="Y82" s="289">
        <f t="shared" ca="1" si="19"/>
        <v>0</v>
      </c>
      <c r="Z82" s="289">
        <f t="shared" ca="1" si="19"/>
        <v>0</v>
      </c>
      <c r="AA82" s="289">
        <f t="shared" ca="1" si="19"/>
        <v>0</v>
      </c>
      <c r="AB82" s="289">
        <f t="shared" ca="1" si="19"/>
        <v>0</v>
      </c>
      <c r="AC82" s="289">
        <f t="shared" ca="1" si="19"/>
        <v>0</v>
      </c>
      <c r="AD82" s="289">
        <f t="shared" ca="1" si="19"/>
        <v>0</v>
      </c>
      <c r="AE82" s="289">
        <f t="shared" ca="1" si="19"/>
        <v>0</v>
      </c>
      <c r="AF82" s="289">
        <f t="shared" ca="1" si="19"/>
        <v>0</v>
      </c>
      <c r="AG82" s="289">
        <f t="shared" ca="1" si="19"/>
        <v>0</v>
      </c>
      <c r="AH82" s="289">
        <f t="shared" ca="1" si="19"/>
        <v>0</v>
      </c>
      <c r="AI82" s="289">
        <f t="shared" ca="1" si="20"/>
        <v>0</v>
      </c>
      <c r="AJ82" s="289">
        <f t="shared" ca="1" si="20"/>
        <v>0</v>
      </c>
      <c r="AK82" s="289">
        <f t="shared" ca="1" si="20"/>
        <v>0</v>
      </c>
      <c r="AL82" s="289">
        <f t="shared" ca="1" si="20"/>
        <v>0</v>
      </c>
      <c r="AM82" s="289">
        <f t="shared" ca="1" si="20"/>
        <v>0</v>
      </c>
      <c r="AN82" s="289">
        <f t="shared" ca="1" si="20"/>
        <v>0</v>
      </c>
      <c r="AO82" s="289">
        <f t="shared" ca="1" si="20"/>
        <v>0</v>
      </c>
      <c r="AP82" s="289">
        <f t="shared" ca="1" si="20"/>
        <v>0</v>
      </c>
      <c r="AQ82" s="289">
        <f t="shared" ca="1" si="20"/>
        <v>0</v>
      </c>
      <c r="AR82" s="289">
        <f t="shared" ca="1" si="20"/>
        <v>0</v>
      </c>
    </row>
    <row r="83" spans="4:44" x14ac:dyDescent="0.35">
      <c r="D83" s="87">
        <v>9</v>
      </c>
      <c r="E83" s="289">
        <f t="shared" ca="1" si="18"/>
        <v>0</v>
      </c>
      <c r="F83" s="289">
        <f t="shared" ca="1" si="18"/>
        <v>0</v>
      </c>
      <c r="G83" s="289">
        <f t="shared" ca="1" si="18"/>
        <v>0</v>
      </c>
      <c r="H83" s="289">
        <f t="shared" ca="1" si="18"/>
        <v>0</v>
      </c>
      <c r="I83" s="289">
        <f t="shared" ca="1" si="18"/>
        <v>0</v>
      </c>
      <c r="J83" s="289">
        <f t="shared" ca="1" si="18"/>
        <v>0</v>
      </c>
      <c r="K83" s="289">
        <f t="shared" ca="1" si="18"/>
        <v>0</v>
      </c>
      <c r="L83" s="289">
        <f t="shared" ca="1" si="18"/>
        <v>0</v>
      </c>
      <c r="M83" s="289">
        <f t="shared" ca="1" si="18"/>
        <v>0</v>
      </c>
      <c r="N83" s="289">
        <f t="shared" ca="1" si="18"/>
        <v>0</v>
      </c>
      <c r="O83" s="289">
        <f t="shared" ca="1" si="18"/>
        <v>0</v>
      </c>
      <c r="P83" s="289">
        <f t="shared" ca="1" si="18"/>
        <v>0</v>
      </c>
      <c r="Q83" s="289">
        <f t="shared" ca="1" si="18"/>
        <v>0</v>
      </c>
      <c r="R83" s="289">
        <f t="shared" ca="1" si="18"/>
        <v>0</v>
      </c>
      <c r="S83" s="289">
        <f t="shared" ca="1" si="18"/>
        <v>0</v>
      </c>
      <c r="T83" s="289">
        <f t="shared" ca="1" si="18"/>
        <v>0</v>
      </c>
      <c r="U83" s="289">
        <f t="shared" ca="1" si="19"/>
        <v>0</v>
      </c>
      <c r="V83" s="289">
        <f t="shared" ca="1" si="19"/>
        <v>0</v>
      </c>
      <c r="W83" s="289">
        <f t="shared" ca="1" si="19"/>
        <v>0</v>
      </c>
      <c r="X83" s="289">
        <f t="shared" ca="1" si="19"/>
        <v>0</v>
      </c>
      <c r="Y83" s="289">
        <f t="shared" ca="1" si="19"/>
        <v>0</v>
      </c>
      <c r="Z83" s="289">
        <f t="shared" ca="1" si="19"/>
        <v>0</v>
      </c>
      <c r="AA83" s="289">
        <f t="shared" ca="1" si="19"/>
        <v>0</v>
      </c>
      <c r="AB83" s="289">
        <f t="shared" ca="1" si="19"/>
        <v>0</v>
      </c>
      <c r="AC83" s="289">
        <f t="shared" ca="1" si="19"/>
        <v>0</v>
      </c>
      <c r="AD83" s="289">
        <f t="shared" ca="1" si="19"/>
        <v>0</v>
      </c>
      <c r="AE83" s="289">
        <f t="shared" ca="1" si="19"/>
        <v>0</v>
      </c>
      <c r="AF83" s="289">
        <f t="shared" ca="1" si="19"/>
        <v>0</v>
      </c>
      <c r="AG83" s="289">
        <f t="shared" ca="1" si="19"/>
        <v>0</v>
      </c>
      <c r="AH83" s="289">
        <f t="shared" ca="1" si="19"/>
        <v>0</v>
      </c>
      <c r="AI83" s="289">
        <f t="shared" ca="1" si="20"/>
        <v>0</v>
      </c>
      <c r="AJ83" s="289">
        <f t="shared" ca="1" si="20"/>
        <v>0</v>
      </c>
      <c r="AK83" s="289">
        <f t="shared" ca="1" si="20"/>
        <v>0</v>
      </c>
      <c r="AL83" s="289">
        <f t="shared" ca="1" si="20"/>
        <v>0</v>
      </c>
      <c r="AM83" s="289">
        <f t="shared" ca="1" si="20"/>
        <v>0</v>
      </c>
      <c r="AN83" s="289">
        <f t="shared" ca="1" si="20"/>
        <v>0</v>
      </c>
      <c r="AO83" s="289">
        <f t="shared" ca="1" si="20"/>
        <v>0</v>
      </c>
      <c r="AP83" s="289">
        <f t="shared" ca="1" si="20"/>
        <v>0</v>
      </c>
      <c r="AQ83" s="289">
        <f t="shared" ca="1" si="20"/>
        <v>0</v>
      </c>
      <c r="AR83" s="289">
        <f t="shared" ca="1" si="20"/>
        <v>0</v>
      </c>
    </row>
    <row r="84" spans="4:44" x14ac:dyDescent="0.35">
      <c r="D84" s="87">
        <v>10</v>
      </c>
      <c r="E84" s="289">
        <f t="shared" ca="1" si="18"/>
        <v>0</v>
      </c>
      <c r="F84" s="289">
        <f t="shared" ca="1" si="18"/>
        <v>0</v>
      </c>
      <c r="G84" s="289">
        <f t="shared" ca="1" si="18"/>
        <v>0</v>
      </c>
      <c r="H84" s="289">
        <f t="shared" ca="1" si="18"/>
        <v>0</v>
      </c>
      <c r="I84" s="289">
        <f t="shared" ca="1" si="18"/>
        <v>0</v>
      </c>
      <c r="J84" s="289">
        <f t="shared" ca="1" si="18"/>
        <v>0</v>
      </c>
      <c r="K84" s="289">
        <f t="shared" ca="1" si="18"/>
        <v>0</v>
      </c>
      <c r="L84" s="289">
        <f t="shared" ca="1" si="18"/>
        <v>0</v>
      </c>
      <c r="M84" s="289">
        <f t="shared" ca="1" si="18"/>
        <v>0</v>
      </c>
      <c r="N84" s="289">
        <f t="shared" ca="1" si="18"/>
        <v>0</v>
      </c>
      <c r="O84" s="289">
        <f t="shared" ca="1" si="18"/>
        <v>0</v>
      </c>
      <c r="P84" s="289">
        <f t="shared" ca="1" si="18"/>
        <v>0</v>
      </c>
      <c r="Q84" s="289">
        <f t="shared" ca="1" si="18"/>
        <v>0</v>
      </c>
      <c r="R84" s="289">
        <f t="shared" ca="1" si="18"/>
        <v>0</v>
      </c>
      <c r="S84" s="289">
        <f t="shared" ca="1" si="18"/>
        <v>0</v>
      </c>
      <c r="T84" s="289">
        <f t="shared" ca="1" si="18"/>
        <v>0</v>
      </c>
      <c r="U84" s="289">
        <f t="shared" ca="1" si="19"/>
        <v>0</v>
      </c>
      <c r="V84" s="289">
        <f t="shared" ca="1" si="19"/>
        <v>0</v>
      </c>
      <c r="W84" s="289">
        <f t="shared" ca="1" si="19"/>
        <v>0</v>
      </c>
      <c r="X84" s="289">
        <f t="shared" ca="1" si="19"/>
        <v>0</v>
      </c>
      <c r="Y84" s="289">
        <f t="shared" ca="1" si="19"/>
        <v>0</v>
      </c>
      <c r="Z84" s="289">
        <f t="shared" ca="1" si="19"/>
        <v>0</v>
      </c>
      <c r="AA84" s="289">
        <f t="shared" ca="1" si="19"/>
        <v>0</v>
      </c>
      <c r="AB84" s="289">
        <f t="shared" ca="1" si="19"/>
        <v>0</v>
      </c>
      <c r="AC84" s="289">
        <f t="shared" ca="1" si="19"/>
        <v>0</v>
      </c>
      <c r="AD84" s="289">
        <f t="shared" ca="1" si="19"/>
        <v>0</v>
      </c>
      <c r="AE84" s="289">
        <f t="shared" ca="1" si="19"/>
        <v>0</v>
      </c>
      <c r="AF84" s="289">
        <f t="shared" ca="1" si="19"/>
        <v>0</v>
      </c>
      <c r="AG84" s="289">
        <f t="shared" ca="1" si="19"/>
        <v>0</v>
      </c>
      <c r="AH84" s="289">
        <f t="shared" ca="1" si="19"/>
        <v>0</v>
      </c>
      <c r="AI84" s="289">
        <f t="shared" ca="1" si="20"/>
        <v>0</v>
      </c>
      <c r="AJ84" s="289">
        <f t="shared" ca="1" si="20"/>
        <v>0</v>
      </c>
      <c r="AK84" s="289">
        <f t="shared" ca="1" si="20"/>
        <v>0</v>
      </c>
      <c r="AL84" s="289">
        <f t="shared" ca="1" si="20"/>
        <v>0</v>
      </c>
      <c r="AM84" s="289">
        <f t="shared" ca="1" si="20"/>
        <v>0</v>
      </c>
      <c r="AN84" s="289">
        <f t="shared" ca="1" si="20"/>
        <v>0</v>
      </c>
      <c r="AO84" s="289">
        <f t="shared" ca="1" si="20"/>
        <v>0</v>
      </c>
      <c r="AP84" s="289">
        <f t="shared" ca="1" si="20"/>
        <v>0</v>
      </c>
      <c r="AQ84" s="289">
        <f t="shared" ca="1" si="20"/>
        <v>0</v>
      </c>
      <c r="AR84" s="289">
        <f t="shared" ca="1" si="20"/>
        <v>0</v>
      </c>
    </row>
    <row r="85" spans="4:44" x14ac:dyDescent="0.35">
      <c r="D85" s="87">
        <v>11</v>
      </c>
      <c r="E85" s="289">
        <f t="shared" ca="1" si="18"/>
        <v>0</v>
      </c>
      <c r="F85" s="289">
        <f t="shared" ca="1" si="18"/>
        <v>0</v>
      </c>
      <c r="G85" s="289">
        <f t="shared" ca="1" si="18"/>
        <v>0</v>
      </c>
      <c r="H85" s="289">
        <f t="shared" ca="1" si="18"/>
        <v>0</v>
      </c>
      <c r="I85" s="289">
        <f t="shared" ca="1" si="18"/>
        <v>0</v>
      </c>
      <c r="J85" s="289">
        <f t="shared" ca="1" si="18"/>
        <v>0</v>
      </c>
      <c r="K85" s="289">
        <f t="shared" ca="1" si="18"/>
        <v>0</v>
      </c>
      <c r="L85" s="289">
        <f t="shared" ca="1" si="18"/>
        <v>0</v>
      </c>
      <c r="M85" s="289">
        <f t="shared" ca="1" si="18"/>
        <v>0</v>
      </c>
      <c r="N85" s="289">
        <f t="shared" ca="1" si="18"/>
        <v>0</v>
      </c>
      <c r="O85" s="289">
        <f t="shared" ca="1" si="18"/>
        <v>0</v>
      </c>
      <c r="P85" s="289">
        <f t="shared" ca="1" si="18"/>
        <v>0</v>
      </c>
      <c r="Q85" s="289">
        <f t="shared" ca="1" si="18"/>
        <v>0</v>
      </c>
      <c r="R85" s="289">
        <f t="shared" ca="1" si="18"/>
        <v>0</v>
      </c>
      <c r="S85" s="289">
        <f t="shared" ca="1" si="18"/>
        <v>0</v>
      </c>
      <c r="T85" s="289">
        <f t="shared" ca="1" si="18"/>
        <v>0</v>
      </c>
      <c r="U85" s="289">
        <f t="shared" ca="1" si="19"/>
        <v>0</v>
      </c>
      <c r="V85" s="289">
        <f t="shared" ca="1" si="19"/>
        <v>0</v>
      </c>
      <c r="W85" s="289">
        <f t="shared" ca="1" si="19"/>
        <v>0</v>
      </c>
      <c r="X85" s="289">
        <f t="shared" ca="1" si="19"/>
        <v>0</v>
      </c>
      <c r="Y85" s="289">
        <f t="shared" ca="1" si="19"/>
        <v>0</v>
      </c>
      <c r="Z85" s="289">
        <f t="shared" ca="1" si="19"/>
        <v>0</v>
      </c>
      <c r="AA85" s="289">
        <f t="shared" ca="1" si="19"/>
        <v>0</v>
      </c>
      <c r="AB85" s="289">
        <f t="shared" ca="1" si="19"/>
        <v>0</v>
      </c>
      <c r="AC85" s="289">
        <f t="shared" ca="1" si="19"/>
        <v>0</v>
      </c>
      <c r="AD85" s="289">
        <f t="shared" ca="1" si="19"/>
        <v>0</v>
      </c>
      <c r="AE85" s="289">
        <f t="shared" ca="1" si="19"/>
        <v>0</v>
      </c>
      <c r="AF85" s="289">
        <f t="shared" ca="1" si="19"/>
        <v>0</v>
      </c>
      <c r="AG85" s="289">
        <f t="shared" ca="1" si="19"/>
        <v>0</v>
      </c>
      <c r="AH85" s="289">
        <f t="shared" ca="1" si="19"/>
        <v>0</v>
      </c>
      <c r="AI85" s="289">
        <f t="shared" ca="1" si="20"/>
        <v>0</v>
      </c>
      <c r="AJ85" s="289">
        <f t="shared" ca="1" si="20"/>
        <v>0</v>
      </c>
      <c r="AK85" s="289">
        <f t="shared" ca="1" si="20"/>
        <v>0</v>
      </c>
      <c r="AL85" s="289">
        <f t="shared" ca="1" si="20"/>
        <v>0</v>
      </c>
      <c r="AM85" s="289">
        <f t="shared" ca="1" si="20"/>
        <v>0</v>
      </c>
      <c r="AN85" s="289">
        <f t="shared" ca="1" si="20"/>
        <v>0</v>
      </c>
      <c r="AO85" s="289">
        <f t="shared" ca="1" si="20"/>
        <v>0</v>
      </c>
      <c r="AP85" s="289">
        <f t="shared" ca="1" si="20"/>
        <v>0</v>
      </c>
      <c r="AQ85" s="289">
        <f t="shared" ca="1" si="20"/>
        <v>0</v>
      </c>
      <c r="AR85" s="289">
        <f t="shared" ca="1" si="20"/>
        <v>0</v>
      </c>
    </row>
    <row r="86" spans="4:44" x14ac:dyDescent="0.35">
      <c r="D86" s="87">
        <v>12</v>
      </c>
      <c r="E86" s="289">
        <f t="shared" ca="1" si="18"/>
        <v>0</v>
      </c>
      <c r="F86" s="289">
        <f t="shared" ca="1" si="18"/>
        <v>0</v>
      </c>
      <c r="G86" s="289">
        <f t="shared" ca="1" si="18"/>
        <v>0</v>
      </c>
      <c r="H86" s="289">
        <f t="shared" ca="1" si="18"/>
        <v>0</v>
      </c>
      <c r="I86" s="289">
        <f t="shared" ca="1" si="18"/>
        <v>0</v>
      </c>
      <c r="J86" s="289">
        <f t="shared" ca="1" si="18"/>
        <v>0</v>
      </c>
      <c r="K86" s="289">
        <f t="shared" ca="1" si="18"/>
        <v>0</v>
      </c>
      <c r="L86" s="289">
        <f t="shared" ca="1" si="18"/>
        <v>0</v>
      </c>
      <c r="M86" s="289">
        <f t="shared" ca="1" si="18"/>
        <v>0</v>
      </c>
      <c r="N86" s="289">
        <f t="shared" ca="1" si="18"/>
        <v>0</v>
      </c>
      <c r="O86" s="289">
        <f t="shared" ca="1" si="18"/>
        <v>0</v>
      </c>
      <c r="P86" s="289">
        <f t="shared" ca="1" si="18"/>
        <v>0</v>
      </c>
      <c r="Q86" s="289">
        <f t="shared" ca="1" si="18"/>
        <v>0</v>
      </c>
      <c r="R86" s="289">
        <f t="shared" ca="1" si="18"/>
        <v>0</v>
      </c>
      <c r="S86" s="289">
        <f t="shared" ca="1" si="18"/>
        <v>0</v>
      </c>
      <c r="T86" s="289">
        <f t="shared" ca="1" si="18"/>
        <v>0</v>
      </c>
      <c r="U86" s="289">
        <f t="shared" ca="1" si="19"/>
        <v>0</v>
      </c>
      <c r="V86" s="289">
        <f t="shared" ca="1" si="19"/>
        <v>0</v>
      </c>
      <c r="W86" s="289">
        <f t="shared" ca="1" si="19"/>
        <v>0</v>
      </c>
      <c r="X86" s="289">
        <f t="shared" ca="1" si="19"/>
        <v>0</v>
      </c>
      <c r="Y86" s="289">
        <f t="shared" ca="1" si="19"/>
        <v>0</v>
      </c>
      <c r="Z86" s="289">
        <f t="shared" ca="1" si="19"/>
        <v>0</v>
      </c>
      <c r="AA86" s="289">
        <f t="shared" ca="1" si="19"/>
        <v>0</v>
      </c>
      <c r="AB86" s="289">
        <f t="shared" ca="1" si="19"/>
        <v>0</v>
      </c>
      <c r="AC86" s="289">
        <f t="shared" ca="1" si="19"/>
        <v>0</v>
      </c>
      <c r="AD86" s="289">
        <f t="shared" ca="1" si="19"/>
        <v>0</v>
      </c>
      <c r="AE86" s="289">
        <f t="shared" ca="1" si="19"/>
        <v>0</v>
      </c>
      <c r="AF86" s="289">
        <f t="shared" ca="1" si="19"/>
        <v>0</v>
      </c>
      <c r="AG86" s="289">
        <f t="shared" ca="1" si="19"/>
        <v>0</v>
      </c>
      <c r="AH86" s="289">
        <f t="shared" ca="1" si="19"/>
        <v>0</v>
      </c>
      <c r="AI86" s="289">
        <f t="shared" ca="1" si="20"/>
        <v>0</v>
      </c>
      <c r="AJ86" s="289">
        <f t="shared" ca="1" si="20"/>
        <v>0</v>
      </c>
      <c r="AK86" s="289">
        <f t="shared" ca="1" si="20"/>
        <v>0</v>
      </c>
      <c r="AL86" s="289">
        <f t="shared" ca="1" si="20"/>
        <v>0</v>
      </c>
      <c r="AM86" s="289">
        <f t="shared" ca="1" si="20"/>
        <v>0</v>
      </c>
      <c r="AN86" s="289">
        <f t="shared" ca="1" si="20"/>
        <v>0</v>
      </c>
      <c r="AO86" s="289">
        <f t="shared" ca="1" si="20"/>
        <v>0</v>
      </c>
      <c r="AP86" s="289">
        <f t="shared" ca="1" si="20"/>
        <v>0</v>
      </c>
      <c r="AQ86" s="289">
        <f t="shared" ca="1" si="20"/>
        <v>0</v>
      </c>
      <c r="AR86" s="289">
        <f t="shared" ca="1" si="20"/>
        <v>0</v>
      </c>
    </row>
    <row r="87" spans="4:44" x14ac:dyDescent="0.35">
      <c r="D87" s="87">
        <v>13</v>
      </c>
      <c r="E87" s="289">
        <f t="shared" ca="1" si="18"/>
        <v>0</v>
      </c>
      <c r="F87" s="289">
        <f t="shared" ca="1" si="18"/>
        <v>0</v>
      </c>
      <c r="G87" s="289">
        <f t="shared" ca="1" si="18"/>
        <v>0</v>
      </c>
      <c r="H87" s="289">
        <f t="shared" ca="1" si="18"/>
        <v>0</v>
      </c>
      <c r="I87" s="289">
        <f t="shared" ca="1" si="18"/>
        <v>0</v>
      </c>
      <c r="J87" s="289">
        <f t="shared" ca="1" si="18"/>
        <v>0</v>
      </c>
      <c r="K87" s="289">
        <f t="shared" ca="1" si="18"/>
        <v>0</v>
      </c>
      <c r="L87" s="289">
        <f t="shared" ca="1" si="18"/>
        <v>0</v>
      </c>
      <c r="M87" s="289">
        <f t="shared" ca="1" si="18"/>
        <v>0</v>
      </c>
      <c r="N87" s="289">
        <f t="shared" ca="1" si="18"/>
        <v>0</v>
      </c>
      <c r="O87" s="289">
        <f t="shared" ca="1" si="18"/>
        <v>0</v>
      </c>
      <c r="P87" s="289">
        <f t="shared" ca="1" si="18"/>
        <v>0</v>
      </c>
      <c r="Q87" s="289">
        <f t="shared" ca="1" si="18"/>
        <v>0</v>
      </c>
      <c r="R87" s="289">
        <f t="shared" ca="1" si="18"/>
        <v>0</v>
      </c>
      <c r="S87" s="289">
        <f t="shared" ca="1" si="18"/>
        <v>0</v>
      </c>
      <c r="T87" s="289">
        <f t="shared" ca="1" si="18"/>
        <v>0</v>
      </c>
      <c r="U87" s="289">
        <f t="shared" ca="1" si="19"/>
        <v>0</v>
      </c>
      <c r="V87" s="289">
        <f t="shared" ca="1" si="19"/>
        <v>0</v>
      </c>
      <c r="W87" s="289">
        <f t="shared" ca="1" si="19"/>
        <v>0</v>
      </c>
      <c r="X87" s="289">
        <f t="shared" ca="1" si="19"/>
        <v>0</v>
      </c>
      <c r="Y87" s="289">
        <f t="shared" ca="1" si="19"/>
        <v>0</v>
      </c>
      <c r="Z87" s="289">
        <f t="shared" ca="1" si="19"/>
        <v>0</v>
      </c>
      <c r="AA87" s="289">
        <f t="shared" ca="1" si="19"/>
        <v>0</v>
      </c>
      <c r="AB87" s="289">
        <f t="shared" ca="1" si="19"/>
        <v>0</v>
      </c>
      <c r="AC87" s="289">
        <f t="shared" ca="1" si="19"/>
        <v>0</v>
      </c>
      <c r="AD87" s="289">
        <f t="shared" ca="1" si="19"/>
        <v>0</v>
      </c>
      <c r="AE87" s="289">
        <f t="shared" ca="1" si="19"/>
        <v>0</v>
      </c>
      <c r="AF87" s="289">
        <f t="shared" ca="1" si="19"/>
        <v>0</v>
      </c>
      <c r="AG87" s="289">
        <f t="shared" ca="1" si="19"/>
        <v>0</v>
      </c>
      <c r="AH87" s="289">
        <f t="shared" ca="1" si="19"/>
        <v>0</v>
      </c>
      <c r="AI87" s="289">
        <f t="shared" ca="1" si="20"/>
        <v>0</v>
      </c>
      <c r="AJ87" s="289">
        <f t="shared" ca="1" si="20"/>
        <v>0</v>
      </c>
      <c r="AK87" s="289">
        <f t="shared" ca="1" si="20"/>
        <v>0</v>
      </c>
      <c r="AL87" s="289">
        <f t="shared" ca="1" si="20"/>
        <v>0</v>
      </c>
      <c r="AM87" s="289">
        <f t="shared" ca="1" si="20"/>
        <v>0</v>
      </c>
      <c r="AN87" s="289">
        <f t="shared" ca="1" si="20"/>
        <v>0</v>
      </c>
      <c r="AO87" s="289">
        <f t="shared" ca="1" si="20"/>
        <v>0</v>
      </c>
      <c r="AP87" s="289">
        <f t="shared" ca="1" si="20"/>
        <v>0</v>
      </c>
      <c r="AQ87" s="289">
        <f t="shared" ca="1" si="20"/>
        <v>0</v>
      </c>
      <c r="AR87" s="289">
        <f t="shared" ca="1" si="20"/>
        <v>0</v>
      </c>
    </row>
    <row r="88" spans="4:44" x14ac:dyDescent="0.35">
      <c r="D88" s="87">
        <v>14</v>
      </c>
      <c r="E88" s="289">
        <f t="shared" ca="1" si="18"/>
        <v>0</v>
      </c>
      <c r="F88" s="289">
        <f t="shared" ca="1" si="18"/>
        <v>0</v>
      </c>
      <c r="G88" s="289">
        <f t="shared" ca="1" si="18"/>
        <v>0</v>
      </c>
      <c r="H88" s="289">
        <f t="shared" ca="1" si="18"/>
        <v>0</v>
      </c>
      <c r="I88" s="289">
        <f t="shared" ca="1" si="18"/>
        <v>0</v>
      </c>
      <c r="J88" s="289">
        <f t="shared" ca="1" si="18"/>
        <v>0</v>
      </c>
      <c r="K88" s="289">
        <f t="shared" ca="1" si="18"/>
        <v>0</v>
      </c>
      <c r="L88" s="289">
        <f t="shared" ca="1" si="18"/>
        <v>0</v>
      </c>
      <c r="M88" s="289">
        <f t="shared" ca="1" si="18"/>
        <v>0</v>
      </c>
      <c r="N88" s="289">
        <f t="shared" ca="1" si="18"/>
        <v>0</v>
      </c>
      <c r="O88" s="289">
        <f t="shared" ca="1" si="18"/>
        <v>0</v>
      </c>
      <c r="P88" s="289">
        <f t="shared" ca="1" si="18"/>
        <v>0</v>
      </c>
      <c r="Q88" s="289">
        <f t="shared" ca="1" si="18"/>
        <v>0</v>
      </c>
      <c r="R88" s="289">
        <f t="shared" ca="1" si="18"/>
        <v>0</v>
      </c>
      <c r="S88" s="289">
        <f t="shared" ca="1" si="18"/>
        <v>0</v>
      </c>
      <c r="T88" s="289">
        <f t="shared" ca="1" si="18"/>
        <v>0</v>
      </c>
      <c r="U88" s="289">
        <f t="shared" ca="1" si="19"/>
        <v>0</v>
      </c>
      <c r="V88" s="289">
        <f t="shared" ca="1" si="19"/>
        <v>0</v>
      </c>
      <c r="W88" s="289">
        <f t="shared" ca="1" si="19"/>
        <v>0</v>
      </c>
      <c r="X88" s="289">
        <f t="shared" ca="1" si="19"/>
        <v>0</v>
      </c>
      <c r="Y88" s="289">
        <f t="shared" ca="1" si="19"/>
        <v>0</v>
      </c>
      <c r="Z88" s="289">
        <f t="shared" ca="1" si="19"/>
        <v>0</v>
      </c>
      <c r="AA88" s="289">
        <f t="shared" ca="1" si="19"/>
        <v>0</v>
      </c>
      <c r="AB88" s="289">
        <f t="shared" ca="1" si="19"/>
        <v>0</v>
      </c>
      <c r="AC88" s="289">
        <f t="shared" ca="1" si="19"/>
        <v>0</v>
      </c>
      <c r="AD88" s="289">
        <f t="shared" ca="1" si="19"/>
        <v>0</v>
      </c>
      <c r="AE88" s="289">
        <f t="shared" ca="1" si="19"/>
        <v>0</v>
      </c>
      <c r="AF88" s="289">
        <f t="shared" ca="1" si="19"/>
        <v>0</v>
      </c>
      <c r="AG88" s="289">
        <f t="shared" ca="1" si="19"/>
        <v>0</v>
      </c>
      <c r="AH88" s="289">
        <f t="shared" ca="1" si="19"/>
        <v>0</v>
      </c>
      <c r="AI88" s="289">
        <f t="shared" ca="1" si="20"/>
        <v>0</v>
      </c>
      <c r="AJ88" s="289">
        <f t="shared" ca="1" si="20"/>
        <v>0</v>
      </c>
      <c r="AK88" s="289">
        <f t="shared" ca="1" si="20"/>
        <v>0</v>
      </c>
      <c r="AL88" s="289">
        <f t="shared" ca="1" si="20"/>
        <v>0</v>
      </c>
      <c r="AM88" s="289">
        <f t="shared" ca="1" si="20"/>
        <v>0</v>
      </c>
      <c r="AN88" s="289">
        <f t="shared" ca="1" si="20"/>
        <v>0</v>
      </c>
      <c r="AO88" s="289">
        <f t="shared" ca="1" si="20"/>
        <v>0</v>
      </c>
      <c r="AP88" s="289">
        <f t="shared" ca="1" si="20"/>
        <v>0</v>
      </c>
      <c r="AQ88" s="289">
        <f t="shared" ca="1" si="20"/>
        <v>0</v>
      </c>
      <c r="AR88" s="289">
        <f t="shared" ca="1" si="20"/>
        <v>0</v>
      </c>
    </row>
    <row r="89" spans="4:44" x14ac:dyDescent="0.35">
      <c r="D89" s="87">
        <v>15</v>
      </c>
      <c r="E89" s="289">
        <f t="shared" ca="1" si="18"/>
        <v>0</v>
      </c>
      <c r="F89" s="289">
        <f t="shared" ca="1" si="18"/>
        <v>0</v>
      </c>
      <c r="G89" s="289">
        <f t="shared" ca="1" si="18"/>
        <v>0</v>
      </c>
      <c r="H89" s="289">
        <f t="shared" ca="1" si="18"/>
        <v>0</v>
      </c>
      <c r="I89" s="289">
        <f t="shared" ca="1" si="18"/>
        <v>0</v>
      </c>
      <c r="J89" s="289">
        <f t="shared" ca="1" si="18"/>
        <v>0</v>
      </c>
      <c r="K89" s="289">
        <f t="shared" ca="1" si="18"/>
        <v>0</v>
      </c>
      <c r="L89" s="289">
        <f t="shared" ca="1" si="18"/>
        <v>0</v>
      </c>
      <c r="M89" s="289">
        <f t="shared" ca="1" si="18"/>
        <v>0</v>
      </c>
      <c r="N89" s="289">
        <f t="shared" ca="1" si="18"/>
        <v>0</v>
      </c>
      <c r="O89" s="289">
        <f t="shared" ca="1" si="18"/>
        <v>0</v>
      </c>
      <c r="P89" s="289">
        <f t="shared" ca="1" si="18"/>
        <v>0</v>
      </c>
      <c r="Q89" s="289">
        <f t="shared" ca="1" si="18"/>
        <v>0</v>
      </c>
      <c r="R89" s="289">
        <f t="shared" ca="1" si="18"/>
        <v>0</v>
      </c>
      <c r="S89" s="289">
        <f t="shared" ca="1" si="18"/>
        <v>0</v>
      </c>
      <c r="T89" s="289">
        <f t="shared" ca="1" si="18"/>
        <v>0</v>
      </c>
      <c r="U89" s="289">
        <f t="shared" ca="1" si="19"/>
        <v>0</v>
      </c>
      <c r="V89" s="289">
        <f t="shared" ca="1" si="19"/>
        <v>0</v>
      </c>
      <c r="W89" s="289">
        <f t="shared" ca="1" si="19"/>
        <v>0</v>
      </c>
      <c r="X89" s="289">
        <f t="shared" ca="1" si="19"/>
        <v>0</v>
      </c>
      <c r="Y89" s="289">
        <f t="shared" ca="1" si="19"/>
        <v>0</v>
      </c>
      <c r="Z89" s="289">
        <f t="shared" ca="1" si="19"/>
        <v>0</v>
      </c>
      <c r="AA89" s="289">
        <f t="shared" ca="1" si="19"/>
        <v>0</v>
      </c>
      <c r="AB89" s="289">
        <f t="shared" ca="1" si="19"/>
        <v>0</v>
      </c>
      <c r="AC89" s="289">
        <f t="shared" ca="1" si="19"/>
        <v>0</v>
      </c>
      <c r="AD89" s="289">
        <f t="shared" ca="1" si="19"/>
        <v>0</v>
      </c>
      <c r="AE89" s="289">
        <f t="shared" ca="1" si="19"/>
        <v>0</v>
      </c>
      <c r="AF89" s="289">
        <f t="shared" ca="1" si="19"/>
        <v>0</v>
      </c>
      <c r="AG89" s="289">
        <f t="shared" ca="1" si="19"/>
        <v>0</v>
      </c>
      <c r="AH89" s="289">
        <f t="shared" ca="1" si="19"/>
        <v>0</v>
      </c>
      <c r="AI89" s="289">
        <f t="shared" ca="1" si="20"/>
        <v>0</v>
      </c>
      <c r="AJ89" s="289">
        <f t="shared" ca="1" si="20"/>
        <v>0</v>
      </c>
      <c r="AK89" s="289">
        <f t="shared" ca="1" si="20"/>
        <v>0</v>
      </c>
      <c r="AL89" s="289">
        <f t="shared" ca="1" si="20"/>
        <v>0</v>
      </c>
      <c r="AM89" s="289">
        <f t="shared" ca="1" si="20"/>
        <v>0</v>
      </c>
      <c r="AN89" s="289">
        <f t="shared" ca="1" si="20"/>
        <v>0</v>
      </c>
      <c r="AO89" s="289">
        <f t="shared" ca="1" si="20"/>
        <v>0</v>
      </c>
      <c r="AP89" s="289">
        <f t="shared" ca="1" si="20"/>
        <v>0</v>
      </c>
      <c r="AQ89" s="289">
        <f t="shared" ca="1" si="20"/>
        <v>0</v>
      </c>
      <c r="AR89" s="289">
        <f t="shared" ca="1" si="20"/>
        <v>0</v>
      </c>
    </row>
    <row r="90" spans="4:44" x14ac:dyDescent="0.35">
      <c r="D90" s="87">
        <v>16</v>
      </c>
      <c r="E90" s="289">
        <f t="shared" ca="1" si="18"/>
        <v>0</v>
      </c>
      <c r="F90" s="289">
        <f t="shared" ca="1" si="18"/>
        <v>0</v>
      </c>
      <c r="G90" s="289">
        <f t="shared" ca="1" si="18"/>
        <v>0</v>
      </c>
      <c r="H90" s="289">
        <f t="shared" ca="1" si="18"/>
        <v>0</v>
      </c>
      <c r="I90" s="289">
        <f t="shared" ca="1" si="18"/>
        <v>0</v>
      </c>
      <c r="J90" s="289">
        <f t="shared" ca="1" si="18"/>
        <v>0</v>
      </c>
      <c r="K90" s="289">
        <f t="shared" ca="1" si="18"/>
        <v>0</v>
      </c>
      <c r="L90" s="289">
        <f t="shared" ca="1" si="18"/>
        <v>0</v>
      </c>
      <c r="M90" s="289">
        <f t="shared" ca="1" si="18"/>
        <v>0</v>
      </c>
      <c r="N90" s="289">
        <f t="shared" ca="1" si="18"/>
        <v>0</v>
      </c>
      <c r="O90" s="289">
        <f t="shared" ca="1" si="18"/>
        <v>0</v>
      </c>
      <c r="P90" s="289">
        <f t="shared" ca="1" si="18"/>
        <v>0</v>
      </c>
      <c r="Q90" s="289">
        <f t="shared" ca="1" si="18"/>
        <v>0</v>
      </c>
      <c r="R90" s="289">
        <f t="shared" ca="1" si="18"/>
        <v>0</v>
      </c>
      <c r="S90" s="289">
        <f t="shared" ca="1" si="18"/>
        <v>0</v>
      </c>
      <c r="T90" s="289">
        <f t="shared" ca="1" si="18"/>
        <v>0</v>
      </c>
      <c r="U90" s="289">
        <f t="shared" ca="1" si="19"/>
        <v>0</v>
      </c>
      <c r="V90" s="289">
        <f t="shared" ca="1" si="19"/>
        <v>0</v>
      </c>
      <c r="W90" s="289">
        <f t="shared" ca="1" si="19"/>
        <v>0</v>
      </c>
      <c r="X90" s="289">
        <f t="shared" ca="1" si="19"/>
        <v>0</v>
      </c>
      <c r="Y90" s="289">
        <f t="shared" ca="1" si="19"/>
        <v>0</v>
      </c>
      <c r="Z90" s="289">
        <f t="shared" ca="1" si="19"/>
        <v>0</v>
      </c>
      <c r="AA90" s="289">
        <f t="shared" ca="1" si="19"/>
        <v>0</v>
      </c>
      <c r="AB90" s="289">
        <f t="shared" ca="1" si="19"/>
        <v>0</v>
      </c>
      <c r="AC90" s="289">
        <f t="shared" ca="1" si="19"/>
        <v>0</v>
      </c>
      <c r="AD90" s="289">
        <f t="shared" ca="1" si="19"/>
        <v>0</v>
      </c>
      <c r="AE90" s="289">
        <f t="shared" ca="1" si="19"/>
        <v>0</v>
      </c>
      <c r="AF90" s="289">
        <f t="shared" ca="1" si="19"/>
        <v>0</v>
      </c>
      <c r="AG90" s="289">
        <f t="shared" ca="1" si="19"/>
        <v>0</v>
      </c>
      <c r="AH90" s="289">
        <f t="shared" ca="1" si="19"/>
        <v>0</v>
      </c>
      <c r="AI90" s="289">
        <f t="shared" ca="1" si="20"/>
        <v>0</v>
      </c>
      <c r="AJ90" s="289">
        <f t="shared" ca="1" si="20"/>
        <v>0</v>
      </c>
      <c r="AK90" s="289">
        <f t="shared" ca="1" si="20"/>
        <v>0</v>
      </c>
      <c r="AL90" s="289">
        <f t="shared" ca="1" si="20"/>
        <v>0</v>
      </c>
      <c r="AM90" s="289">
        <f t="shared" ca="1" si="20"/>
        <v>0</v>
      </c>
      <c r="AN90" s="289">
        <f t="shared" ca="1" si="20"/>
        <v>0</v>
      </c>
      <c r="AO90" s="289">
        <f t="shared" ca="1" si="20"/>
        <v>0</v>
      </c>
      <c r="AP90" s="289">
        <f t="shared" ca="1" si="20"/>
        <v>0</v>
      </c>
      <c r="AQ90" s="289">
        <f t="shared" ca="1" si="20"/>
        <v>0</v>
      </c>
      <c r="AR90" s="289">
        <f t="shared" ca="1" si="20"/>
        <v>0</v>
      </c>
    </row>
    <row r="91" spans="4:44" x14ac:dyDescent="0.35">
      <c r="D91" s="87">
        <v>17</v>
      </c>
      <c r="E91" s="289">
        <f t="shared" ca="1" si="18"/>
        <v>0</v>
      </c>
      <c r="F91" s="289">
        <f t="shared" ca="1" si="18"/>
        <v>0</v>
      </c>
      <c r="G91" s="289">
        <f t="shared" ca="1" si="18"/>
        <v>0</v>
      </c>
      <c r="H91" s="289">
        <f t="shared" ca="1" si="18"/>
        <v>0</v>
      </c>
      <c r="I91" s="289">
        <f t="shared" ca="1" si="18"/>
        <v>0</v>
      </c>
      <c r="J91" s="289">
        <f t="shared" ca="1" si="18"/>
        <v>0</v>
      </c>
      <c r="K91" s="289">
        <f t="shared" ca="1" si="18"/>
        <v>0</v>
      </c>
      <c r="L91" s="289">
        <f t="shared" ca="1" si="18"/>
        <v>0</v>
      </c>
      <c r="M91" s="289">
        <f t="shared" ca="1" si="18"/>
        <v>0</v>
      </c>
      <c r="N91" s="289">
        <f t="shared" ca="1" si="18"/>
        <v>0</v>
      </c>
      <c r="O91" s="289">
        <f t="shared" ca="1" si="18"/>
        <v>0</v>
      </c>
      <c r="P91" s="289">
        <f t="shared" ca="1" si="18"/>
        <v>0</v>
      </c>
      <c r="Q91" s="289">
        <f t="shared" ca="1" si="18"/>
        <v>0</v>
      </c>
      <c r="R91" s="289">
        <f t="shared" ca="1" si="18"/>
        <v>0</v>
      </c>
      <c r="S91" s="289">
        <f t="shared" ca="1" si="18"/>
        <v>0</v>
      </c>
      <c r="T91" s="289">
        <f t="shared" ca="1" si="18"/>
        <v>0</v>
      </c>
      <c r="U91" s="289">
        <f t="shared" ca="1" si="19"/>
        <v>0</v>
      </c>
      <c r="V91" s="289">
        <f t="shared" ca="1" si="19"/>
        <v>0</v>
      </c>
      <c r="W91" s="289">
        <f t="shared" ca="1" si="19"/>
        <v>0</v>
      </c>
      <c r="X91" s="289">
        <f t="shared" ca="1" si="19"/>
        <v>0</v>
      </c>
      <c r="Y91" s="289">
        <f t="shared" ca="1" si="19"/>
        <v>0</v>
      </c>
      <c r="Z91" s="289">
        <f t="shared" ca="1" si="19"/>
        <v>0</v>
      </c>
      <c r="AA91" s="289">
        <f t="shared" ca="1" si="19"/>
        <v>0</v>
      </c>
      <c r="AB91" s="289">
        <f t="shared" ca="1" si="19"/>
        <v>0</v>
      </c>
      <c r="AC91" s="289">
        <f t="shared" ca="1" si="19"/>
        <v>0</v>
      </c>
      <c r="AD91" s="289">
        <f t="shared" ca="1" si="19"/>
        <v>0</v>
      </c>
      <c r="AE91" s="289">
        <f t="shared" ca="1" si="19"/>
        <v>0</v>
      </c>
      <c r="AF91" s="289">
        <f t="shared" ca="1" si="19"/>
        <v>0</v>
      </c>
      <c r="AG91" s="289">
        <f t="shared" ca="1" si="19"/>
        <v>0</v>
      </c>
      <c r="AH91" s="289">
        <f t="shared" ca="1" si="19"/>
        <v>0</v>
      </c>
      <c r="AI91" s="289">
        <f t="shared" ca="1" si="20"/>
        <v>0</v>
      </c>
      <c r="AJ91" s="289">
        <f t="shared" ca="1" si="20"/>
        <v>0</v>
      </c>
      <c r="AK91" s="289">
        <f t="shared" ca="1" si="20"/>
        <v>0</v>
      </c>
      <c r="AL91" s="289">
        <f t="shared" ca="1" si="20"/>
        <v>0</v>
      </c>
      <c r="AM91" s="289">
        <f t="shared" ca="1" si="20"/>
        <v>0</v>
      </c>
      <c r="AN91" s="289">
        <f t="shared" ca="1" si="20"/>
        <v>0</v>
      </c>
      <c r="AO91" s="289">
        <f t="shared" ca="1" si="20"/>
        <v>0</v>
      </c>
      <c r="AP91" s="289">
        <f t="shared" ca="1" si="20"/>
        <v>0</v>
      </c>
      <c r="AQ91" s="289">
        <f t="shared" ca="1" si="20"/>
        <v>0</v>
      </c>
      <c r="AR91" s="289">
        <f t="shared" ca="1" si="20"/>
        <v>0</v>
      </c>
    </row>
    <row r="92" spans="4:44" x14ac:dyDescent="0.35">
      <c r="D92" s="87">
        <v>18</v>
      </c>
      <c r="E92" s="289">
        <f t="shared" ca="1" si="18"/>
        <v>0</v>
      </c>
      <c r="F92" s="289">
        <f t="shared" ca="1" si="18"/>
        <v>0</v>
      </c>
      <c r="G92" s="289">
        <f t="shared" ca="1" si="18"/>
        <v>0</v>
      </c>
      <c r="H92" s="289">
        <f t="shared" ca="1" si="18"/>
        <v>0</v>
      </c>
      <c r="I92" s="289">
        <f t="shared" ca="1" si="18"/>
        <v>0</v>
      </c>
      <c r="J92" s="289">
        <f t="shared" ca="1" si="18"/>
        <v>0</v>
      </c>
      <c r="K92" s="289">
        <f t="shared" ca="1" si="18"/>
        <v>0</v>
      </c>
      <c r="L92" s="289">
        <f t="shared" ca="1" si="18"/>
        <v>0</v>
      </c>
      <c r="M92" s="289">
        <f t="shared" ca="1" si="18"/>
        <v>0</v>
      </c>
      <c r="N92" s="289">
        <f t="shared" ca="1" si="18"/>
        <v>0</v>
      </c>
      <c r="O92" s="289">
        <f t="shared" ca="1" si="18"/>
        <v>0</v>
      </c>
      <c r="P92" s="289">
        <f t="shared" ca="1" si="18"/>
        <v>0</v>
      </c>
      <c r="Q92" s="289">
        <f t="shared" ca="1" si="18"/>
        <v>0</v>
      </c>
      <c r="R92" s="289">
        <f t="shared" ca="1" si="18"/>
        <v>0</v>
      </c>
      <c r="S92" s="289">
        <f t="shared" ca="1" si="18"/>
        <v>0</v>
      </c>
      <c r="T92" s="289">
        <f t="shared" ca="1" si="18"/>
        <v>0</v>
      </c>
      <c r="U92" s="289">
        <f t="shared" ca="1" si="19"/>
        <v>0</v>
      </c>
      <c r="V92" s="289">
        <f t="shared" ca="1" si="19"/>
        <v>0</v>
      </c>
      <c r="W92" s="289">
        <f t="shared" ca="1" si="19"/>
        <v>0</v>
      </c>
      <c r="X92" s="289">
        <f t="shared" ca="1" si="19"/>
        <v>0</v>
      </c>
      <c r="Y92" s="289">
        <f t="shared" ca="1" si="19"/>
        <v>0</v>
      </c>
      <c r="Z92" s="289">
        <f t="shared" ca="1" si="19"/>
        <v>0</v>
      </c>
      <c r="AA92" s="289">
        <f t="shared" ca="1" si="19"/>
        <v>0</v>
      </c>
      <c r="AB92" s="289">
        <f t="shared" ca="1" si="19"/>
        <v>0</v>
      </c>
      <c r="AC92" s="289">
        <f t="shared" ca="1" si="19"/>
        <v>0</v>
      </c>
      <c r="AD92" s="289">
        <f t="shared" ca="1" si="19"/>
        <v>0</v>
      </c>
      <c r="AE92" s="289">
        <f t="shared" ca="1" si="19"/>
        <v>0</v>
      </c>
      <c r="AF92" s="289">
        <f t="shared" ca="1" si="19"/>
        <v>0</v>
      </c>
      <c r="AG92" s="289">
        <f t="shared" ca="1" si="19"/>
        <v>0</v>
      </c>
      <c r="AH92" s="289">
        <f t="shared" ca="1" si="19"/>
        <v>0</v>
      </c>
      <c r="AI92" s="289">
        <f t="shared" ca="1" si="20"/>
        <v>0</v>
      </c>
      <c r="AJ92" s="289">
        <f t="shared" ca="1" si="20"/>
        <v>0</v>
      </c>
      <c r="AK92" s="289">
        <f t="shared" ca="1" si="20"/>
        <v>0</v>
      </c>
      <c r="AL92" s="289">
        <f t="shared" ca="1" si="20"/>
        <v>0</v>
      </c>
      <c r="AM92" s="289">
        <f t="shared" ca="1" si="20"/>
        <v>0</v>
      </c>
      <c r="AN92" s="289">
        <f t="shared" ca="1" si="20"/>
        <v>0</v>
      </c>
      <c r="AO92" s="289">
        <f t="shared" ca="1" si="20"/>
        <v>0</v>
      </c>
      <c r="AP92" s="289">
        <f t="shared" ca="1" si="20"/>
        <v>0</v>
      </c>
      <c r="AQ92" s="289">
        <f t="shared" ca="1" si="20"/>
        <v>0</v>
      </c>
      <c r="AR92" s="289">
        <f t="shared" ca="1" si="20"/>
        <v>0</v>
      </c>
    </row>
    <row r="93" spans="4:44" x14ac:dyDescent="0.35">
      <c r="D93" s="87">
        <v>19</v>
      </c>
      <c r="E93" s="289">
        <f t="shared" ca="1" si="18"/>
        <v>0</v>
      </c>
      <c r="F93" s="289">
        <f t="shared" ca="1" si="18"/>
        <v>0</v>
      </c>
      <c r="G93" s="289">
        <f t="shared" ca="1" si="18"/>
        <v>0</v>
      </c>
      <c r="H93" s="289">
        <f t="shared" ca="1" si="18"/>
        <v>0</v>
      </c>
      <c r="I93" s="289">
        <f t="shared" ca="1" si="18"/>
        <v>0</v>
      </c>
      <c r="J93" s="289">
        <f t="shared" ca="1" si="18"/>
        <v>0</v>
      </c>
      <c r="K93" s="289">
        <f t="shared" ca="1" si="18"/>
        <v>0</v>
      </c>
      <c r="L93" s="289">
        <f t="shared" ca="1" si="18"/>
        <v>0</v>
      </c>
      <c r="M93" s="289">
        <f t="shared" ca="1" si="18"/>
        <v>0</v>
      </c>
      <c r="N93" s="289">
        <f t="shared" ca="1" si="18"/>
        <v>0</v>
      </c>
      <c r="O93" s="289">
        <f t="shared" ca="1" si="18"/>
        <v>0</v>
      </c>
      <c r="P93" s="289">
        <f t="shared" ca="1" si="18"/>
        <v>0</v>
      </c>
      <c r="Q93" s="289">
        <f t="shared" ca="1" si="18"/>
        <v>0</v>
      </c>
      <c r="R93" s="289">
        <f t="shared" ca="1" si="18"/>
        <v>0</v>
      </c>
      <c r="S93" s="289">
        <f t="shared" ca="1" si="18"/>
        <v>0</v>
      </c>
      <c r="T93" s="28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89">
        <f t="shared" ca="1" si="21"/>
        <v>0</v>
      </c>
      <c r="V93" s="289">
        <f t="shared" ca="1" si="21"/>
        <v>0</v>
      </c>
      <c r="W93" s="289">
        <f t="shared" ca="1" si="21"/>
        <v>0</v>
      </c>
      <c r="X93" s="289">
        <f t="shared" ca="1" si="21"/>
        <v>0</v>
      </c>
      <c r="Y93" s="289">
        <f t="shared" ca="1" si="19"/>
        <v>0</v>
      </c>
      <c r="Z93" s="289">
        <f t="shared" ca="1" si="19"/>
        <v>0</v>
      </c>
      <c r="AA93" s="289">
        <f t="shared" ca="1" si="19"/>
        <v>0</v>
      </c>
      <c r="AB93" s="289">
        <f t="shared" ca="1" si="19"/>
        <v>0</v>
      </c>
      <c r="AC93" s="289">
        <f t="shared" ca="1" si="19"/>
        <v>0</v>
      </c>
      <c r="AD93" s="289">
        <f t="shared" ca="1" si="19"/>
        <v>0</v>
      </c>
      <c r="AE93" s="289">
        <f t="shared" ca="1" si="19"/>
        <v>0</v>
      </c>
      <c r="AF93" s="289">
        <f t="shared" ca="1" si="19"/>
        <v>0</v>
      </c>
      <c r="AG93" s="289">
        <f t="shared" ca="1" si="19"/>
        <v>0</v>
      </c>
      <c r="AH93" s="289">
        <f t="shared" ca="1" si="19"/>
        <v>0</v>
      </c>
      <c r="AI93" s="289">
        <f t="shared" ca="1" si="20"/>
        <v>0</v>
      </c>
      <c r="AJ93" s="289">
        <f t="shared" ca="1" si="20"/>
        <v>0</v>
      </c>
      <c r="AK93" s="289">
        <f t="shared" ca="1" si="20"/>
        <v>0</v>
      </c>
      <c r="AL93" s="289">
        <f t="shared" ca="1" si="20"/>
        <v>0</v>
      </c>
      <c r="AM93" s="289">
        <f t="shared" ca="1" si="20"/>
        <v>0</v>
      </c>
      <c r="AN93" s="289">
        <f t="shared" ca="1" si="20"/>
        <v>0</v>
      </c>
      <c r="AO93" s="289">
        <f t="shared" ca="1" si="20"/>
        <v>0</v>
      </c>
      <c r="AP93" s="289">
        <f t="shared" ca="1" si="20"/>
        <v>0</v>
      </c>
      <c r="AQ93" s="289">
        <f t="shared" ca="1" si="20"/>
        <v>0</v>
      </c>
      <c r="AR93" s="289">
        <f t="shared" ca="1" si="20"/>
        <v>0</v>
      </c>
    </row>
    <row r="94" spans="4:44" x14ac:dyDescent="0.35">
      <c r="D94" s="87">
        <v>20</v>
      </c>
      <c r="E94" s="28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89">
        <f t="shared" ca="1" si="22"/>
        <v>0</v>
      </c>
      <c r="G94" s="289">
        <f t="shared" ca="1" si="22"/>
        <v>0</v>
      </c>
      <c r="H94" s="289">
        <f t="shared" ca="1" si="22"/>
        <v>0</v>
      </c>
      <c r="I94" s="289">
        <f t="shared" ca="1" si="22"/>
        <v>0</v>
      </c>
      <c r="J94" s="289">
        <f t="shared" ca="1" si="22"/>
        <v>0</v>
      </c>
      <c r="K94" s="289">
        <f t="shared" ca="1" si="22"/>
        <v>0</v>
      </c>
      <c r="L94" s="289">
        <f t="shared" ca="1" si="22"/>
        <v>0</v>
      </c>
      <c r="M94" s="289">
        <f t="shared" ca="1" si="22"/>
        <v>0</v>
      </c>
      <c r="N94" s="289">
        <f t="shared" ca="1" si="22"/>
        <v>0</v>
      </c>
      <c r="O94" s="289">
        <f t="shared" ca="1" si="22"/>
        <v>0</v>
      </c>
      <c r="P94" s="289">
        <f t="shared" ca="1" si="22"/>
        <v>0</v>
      </c>
      <c r="Q94" s="289">
        <f t="shared" ca="1" si="22"/>
        <v>0</v>
      </c>
      <c r="R94" s="289">
        <f t="shared" ca="1" si="22"/>
        <v>0</v>
      </c>
      <c r="S94" s="289">
        <f t="shared" ca="1" si="22"/>
        <v>0</v>
      </c>
      <c r="T94" s="289">
        <f t="shared" ca="1" si="22"/>
        <v>0</v>
      </c>
      <c r="U94" s="289">
        <f t="shared" ca="1" si="21"/>
        <v>0</v>
      </c>
      <c r="V94" s="289">
        <f t="shared" ca="1" si="21"/>
        <v>0</v>
      </c>
      <c r="W94" s="289">
        <f t="shared" ca="1" si="21"/>
        <v>0</v>
      </c>
      <c r="X94" s="289">
        <f t="shared" ca="1" si="21"/>
        <v>0</v>
      </c>
      <c r="Y94" s="289">
        <f t="shared" ca="1" si="21"/>
        <v>0</v>
      </c>
      <c r="Z94" s="289">
        <f t="shared" ca="1" si="21"/>
        <v>0</v>
      </c>
      <c r="AA94" s="289">
        <f t="shared" ca="1" si="21"/>
        <v>0</v>
      </c>
      <c r="AB94" s="289">
        <f t="shared" ca="1" si="21"/>
        <v>0</v>
      </c>
      <c r="AC94" s="289">
        <f t="shared" ca="1" si="21"/>
        <v>0</v>
      </c>
      <c r="AD94" s="289">
        <f t="shared" ca="1" si="21"/>
        <v>0</v>
      </c>
      <c r="AE94" s="289">
        <f t="shared" ca="1" si="21"/>
        <v>0</v>
      </c>
      <c r="AF94" s="289">
        <f t="shared" ca="1" si="21"/>
        <v>0</v>
      </c>
      <c r="AG94" s="289">
        <f t="shared" ca="1" si="21"/>
        <v>0</v>
      </c>
      <c r="AH94" s="289">
        <f t="shared" ca="1" si="21"/>
        <v>0</v>
      </c>
      <c r="AI94" s="289">
        <f t="shared" ca="1" si="21"/>
        <v>0</v>
      </c>
      <c r="AJ94" s="28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89">
        <f t="shared" ca="1" si="23"/>
        <v>0</v>
      </c>
      <c r="AL94" s="289">
        <f t="shared" ca="1" si="23"/>
        <v>0</v>
      </c>
      <c r="AM94" s="289">
        <f t="shared" ca="1" si="23"/>
        <v>0</v>
      </c>
      <c r="AN94" s="289">
        <f t="shared" ca="1" si="23"/>
        <v>0</v>
      </c>
      <c r="AO94" s="289">
        <f t="shared" ca="1" si="23"/>
        <v>0</v>
      </c>
      <c r="AP94" s="289">
        <f t="shared" ca="1" si="23"/>
        <v>0</v>
      </c>
      <c r="AQ94" s="289">
        <f t="shared" ca="1" si="23"/>
        <v>0</v>
      </c>
      <c r="AR94" s="289">
        <f t="shared" ca="1" si="23"/>
        <v>0</v>
      </c>
    </row>
    <row r="95" spans="4:44" x14ac:dyDescent="0.35">
      <c r="D95" s="87">
        <v>21</v>
      </c>
      <c r="E95" s="289">
        <f t="shared" ca="1" si="22"/>
        <v>0</v>
      </c>
      <c r="F95" s="289">
        <f t="shared" ca="1" si="22"/>
        <v>0</v>
      </c>
      <c r="G95" s="289">
        <f t="shared" ca="1" si="22"/>
        <v>0</v>
      </c>
      <c r="H95" s="289">
        <f t="shared" ca="1" si="22"/>
        <v>0</v>
      </c>
      <c r="I95" s="289">
        <f t="shared" ca="1" si="22"/>
        <v>0</v>
      </c>
      <c r="J95" s="289">
        <f t="shared" ca="1" si="22"/>
        <v>0</v>
      </c>
      <c r="K95" s="289">
        <f t="shared" ca="1" si="22"/>
        <v>0</v>
      </c>
      <c r="L95" s="289">
        <f t="shared" ca="1" si="22"/>
        <v>0</v>
      </c>
      <c r="M95" s="289">
        <f t="shared" ca="1" si="22"/>
        <v>0</v>
      </c>
      <c r="N95" s="289">
        <f t="shared" ca="1" si="22"/>
        <v>0</v>
      </c>
      <c r="O95" s="289">
        <f t="shared" ca="1" si="22"/>
        <v>0</v>
      </c>
      <c r="P95" s="289">
        <f t="shared" ca="1" si="22"/>
        <v>0</v>
      </c>
      <c r="Q95" s="289">
        <f t="shared" ca="1" si="22"/>
        <v>0</v>
      </c>
      <c r="R95" s="289">
        <f t="shared" ca="1" si="22"/>
        <v>0</v>
      </c>
      <c r="S95" s="289">
        <f t="shared" ca="1" si="22"/>
        <v>0</v>
      </c>
      <c r="T95" s="289">
        <f t="shared" ca="1" si="22"/>
        <v>0</v>
      </c>
      <c r="U95" s="289">
        <f t="shared" ca="1" si="21"/>
        <v>0</v>
      </c>
      <c r="V95" s="289">
        <f t="shared" ca="1" si="21"/>
        <v>0</v>
      </c>
      <c r="W95" s="289">
        <f t="shared" ca="1" si="21"/>
        <v>0</v>
      </c>
      <c r="X95" s="289">
        <f t="shared" ca="1" si="21"/>
        <v>0</v>
      </c>
      <c r="Y95" s="289">
        <f t="shared" ca="1" si="21"/>
        <v>0</v>
      </c>
      <c r="Z95" s="289">
        <f t="shared" ca="1" si="21"/>
        <v>0</v>
      </c>
      <c r="AA95" s="289">
        <f t="shared" ca="1" si="21"/>
        <v>0</v>
      </c>
      <c r="AB95" s="289">
        <f t="shared" ca="1" si="21"/>
        <v>0</v>
      </c>
      <c r="AC95" s="289">
        <f t="shared" ca="1" si="21"/>
        <v>0</v>
      </c>
      <c r="AD95" s="289">
        <f t="shared" ca="1" si="21"/>
        <v>0</v>
      </c>
      <c r="AE95" s="289">
        <f t="shared" ca="1" si="21"/>
        <v>0</v>
      </c>
      <c r="AF95" s="289">
        <f t="shared" ca="1" si="21"/>
        <v>0</v>
      </c>
      <c r="AG95" s="289">
        <f t="shared" ca="1" si="21"/>
        <v>0</v>
      </c>
      <c r="AH95" s="289">
        <f t="shared" ca="1" si="21"/>
        <v>0</v>
      </c>
      <c r="AI95" s="289">
        <f t="shared" ca="1" si="21"/>
        <v>0</v>
      </c>
      <c r="AJ95" s="289">
        <f t="shared" ca="1" si="23"/>
        <v>0</v>
      </c>
      <c r="AK95" s="289">
        <f t="shared" ca="1" si="23"/>
        <v>0</v>
      </c>
      <c r="AL95" s="289">
        <f t="shared" ca="1" si="23"/>
        <v>0</v>
      </c>
      <c r="AM95" s="289">
        <f t="shared" ca="1" si="23"/>
        <v>0</v>
      </c>
      <c r="AN95" s="289">
        <f t="shared" ca="1" si="23"/>
        <v>0</v>
      </c>
      <c r="AO95" s="289">
        <f t="shared" ca="1" si="23"/>
        <v>0</v>
      </c>
      <c r="AP95" s="289">
        <f t="shared" ca="1" si="23"/>
        <v>0</v>
      </c>
      <c r="AQ95" s="289">
        <f t="shared" ca="1" si="23"/>
        <v>0</v>
      </c>
      <c r="AR95" s="289">
        <f t="shared" ca="1" si="23"/>
        <v>0</v>
      </c>
    </row>
    <row r="96" spans="4:44" x14ac:dyDescent="0.35">
      <c r="D96" s="87">
        <v>22</v>
      </c>
      <c r="E96" s="289">
        <f t="shared" ca="1" si="22"/>
        <v>0</v>
      </c>
      <c r="F96" s="289">
        <f t="shared" ca="1" si="22"/>
        <v>0</v>
      </c>
      <c r="G96" s="289">
        <f t="shared" ca="1" si="22"/>
        <v>0</v>
      </c>
      <c r="H96" s="289">
        <f t="shared" ca="1" si="22"/>
        <v>0</v>
      </c>
      <c r="I96" s="289">
        <f t="shared" ca="1" si="22"/>
        <v>0</v>
      </c>
      <c r="J96" s="289">
        <f t="shared" ca="1" si="22"/>
        <v>0</v>
      </c>
      <c r="K96" s="289">
        <f t="shared" ca="1" si="22"/>
        <v>0</v>
      </c>
      <c r="L96" s="289">
        <f t="shared" ca="1" si="22"/>
        <v>0</v>
      </c>
      <c r="M96" s="289">
        <f t="shared" ca="1" si="22"/>
        <v>0</v>
      </c>
      <c r="N96" s="289">
        <f t="shared" ca="1" si="22"/>
        <v>0</v>
      </c>
      <c r="O96" s="289">
        <f t="shared" ca="1" si="22"/>
        <v>0</v>
      </c>
      <c r="P96" s="289">
        <f t="shared" ca="1" si="22"/>
        <v>0</v>
      </c>
      <c r="Q96" s="289">
        <f t="shared" ca="1" si="22"/>
        <v>0</v>
      </c>
      <c r="R96" s="289">
        <f t="shared" ca="1" si="22"/>
        <v>0</v>
      </c>
      <c r="S96" s="289">
        <f t="shared" ca="1" si="22"/>
        <v>0</v>
      </c>
      <c r="T96" s="289">
        <f t="shared" ca="1" si="22"/>
        <v>0</v>
      </c>
      <c r="U96" s="289">
        <f t="shared" ca="1" si="21"/>
        <v>0</v>
      </c>
      <c r="V96" s="289">
        <f t="shared" ca="1" si="21"/>
        <v>0</v>
      </c>
      <c r="W96" s="289">
        <f t="shared" ca="1" si="21"/>
        <v>0</v>
      </c>
      <c r="X96" s="289">
        <f t="shared" ca="1" si="21"/>
        <v>0</v>
      </c>
      <c r="Y96" s="289">
        <f t="shared" ca="1" si="21"/>
        <v>0</v>
      </c>
      <c r="Z96" s="289">
        <f t="shared" ca="1" si="21"/>
        <v>0</v>
      </c>
      <c r="AA96" s="289">
        <f t="shared" ca="1" si="21"/>
        <v>0</v>
      </c>
      <c r="AB96" s="289">
        <f t="shared" ca="1" si="21"/>
        <v>0</v>
      </c>
      <c r="AC96" s="289">
        <f t="shared" ca="1" si="21"/>
        <v>0</v>
      </c>
      <c r="AD96" s="289">
        <f t="shared" ca="1" si="21"/>
        <v>0</v>
      </c>
      <c r="AE96" s="289">
        <f t="shared" ca="1" si="21"/>
        <v>0</v>
      </c>
      <c r="AF96" s="289">
        <f t="shared" ca="1" si="21"/>
        <v>0</v>
      </c>
      <c r="AG96" s="289">
        <f t="shared" ca="1" si="21"/>
        <v>0</v>
      </c>
      <c r="AH96" s="289">
        <f t="shared" ca="1" si="21"/>
        <v>0</v>
      </c>
      <c r="AI96" s="289">
        <f t="shared" ca="1" si="21"/>
        <v>0</v>
      </c>
      <c r="AJ96" s="289">
        <f t="shared" ca="1" si="23"/>
        <v>0</v>
      </c>
      <c r="AK96" s="289">
        <f t="shared" ca="1" si="23"/>
        <v>0</v>
      </c>
      <c r="AL96" s="289">
        <f t="shared" ca="1" si="23"/>
        <v>0</v>
      </c>
      <c r="AM96" s="289">
        <f t="shared" ca="1" si="23"/>
        <v>0</v>
      </c>
      <c r="AN96" s="289">
        <f t="shared" ca="1" si="23"/>
        <v>0</v>
      </c>
      <c r="AO96" s="289">
        <f t="shared" ca="1" si="23"/>
        <v>0</v>
      </c>
      <c r="AP96" s="289">
        <f t="shared" ca="1" si="23"/>
        <v>0</v>
      </c>
      <c r="AQ96" s="289">
        <f t="shared" ca="1" si="23"/>
        <v>0</v>
      </c>
      <c r="AR96" s="289">
        <f t="shared" ca="1" si="23"/>
        <v>0</v>
      </c>
    </row>
    <row r="97" spans="4:44" x14ac:dyDescent="0.35">
      <c r="D97" s="87">
        <v>23</v>
      </c>
      <c r="E97" s="289">
        <f t="shared" ca="1" si="22"/>
        <v>0</v>
      </c>
      <c r="F97" s="289">
        <f t="shared" ca="1" si="22"/>
        <v>0</v>
      </c>
      <c r="G97" s="289">
        <f t="shared" ca="1" si="22"/>
        <v>0</v>
      </c>
      <c r="H97" s="289">
        <f t="shared" ca="1" si="22"/>
        <v>0</v>
      </c>
      <c r="I97" s="289">
        <f t="shared" ca="1" si="22"/>
        <v>0</v>
      </c>
      <c r="J97" s="289">
        <f t="shared" ca="1" si="22"/>
        <v>0</v>
      </c>
      <c r="K97" s="289">
        <f t="shared" ca="1" si="22"/>
        <v>0</v>
      </c>
      <c r="L97" s="289">
        <f t="shared" ca="1" si="22"/>
        <v>0</v>
      </c>
      <c r="M97" s="289">
        <f t="shared" ca="1" si="22"/>
        <v>0</v>
      </c>
      <c r="N97" s="289">
        <f t="shared" ca="1" si="22"/>
        <v>0</v>
      </c>
      <c r="O97" s="289">
        <f t="shared" ca="1" si="22"/>
        <v>0</v>
      </c>
      <c r="P97" s="289">
        <f t="shared" ca="1" si="22"/>
        <v>0</v>
      </c>
      <c r="Q97" s="289">
        <f t="shared" ca="1" si="22"/>
        <v>0</v>
      </c>
      <c r="R97" s="289">
        <f t="shared" ca="1" si="22"/>
        <v>0</v>
      </c>
      <c r="S97" s="289">
        <f t="shared" ca="1" si="22"/>
        <v>0</v>
      </c>
      <c r="T97" s="289">
        <f t="shared" ca="1" si="22"/>
        <v>0</v>
      </c>
      <c r="U97" s="289">
        <f t="shared" ca="1" si="21"/>
        <v>0</v>
      </c>
      <c r="V97" s="289">
        <f t="shared" ca="1" si="21"/>
        <v>0</v>
      </c>
      <c r="W97" s="289">
        <f t="shared" ca="1" si="21"/>
        <v>0</v>
      </c>
      <c r="X97" s="289">
        <f t="shared" ca="1" si="21"/>
        <v>0</v>
      </c>
      <c r="Y97" s="289">
        <f t="shared" ca="1" si="21"/>
        <v>0</v>
      </c>
      <c r="Z97" s="289">
        <f t="shared" ca="1" si="21"/>
        <v>0</v>
      </c>
      <c r="AA97" s="289">
        <f t="shared" ca="1" si="21"/>
        <v>0</v>
      </c>
      <c r="AB97" s="289">
        <f t="shared" ca="1" si="21"/>
        <v>0</v>
      </c>
      <c r="AC97" s="289">
        <f t="shared" ca="1" si="21"/>
        <v>0</v>
      </c>
      <c r="AD97" s="289">
        <f t="shared" ca="1" si="21"/>
        <v>0</v>
      </c>
      <c r="AE97" s="289">
        <f t="shared" ca="1" si="21"/>
        <v>0</v>
      </c>
      <c r="AF97" s="289">
        <f t="shared" ca="1" si="21"/>
        <v>0</v>
      </c>
      <c r="AG97" s="289">
        <f t="shared" ca="1" si="21"/>
        <v>0</v>
      </c>
      <c r="AH97" s="289">
        <f t="shared" ca="1" si="21"/>
        <v>0</v>
      </c>
      <c r="AI97" s="289">
        <f t="shared" ca="1" si="21"/>
        <v>0</v>
      </c>
      <c r="AJ97" s="289">
        <f t="shared" ca="1" si="23"/>
        <v>0</v>
      </c>
      <c r="AK97" s="289">
        <f t="shared" ca="1" si="23"/>
        <v>0</v>
      </c>
      <c r="AL97" s="289">
        <f t="shared" ca="1" si="23"/>
        <v>0</v>
      </c>
      <c r="AM97" s="289">
        <f t="shared" ca="1" si="23"/>
        <v>0</v>
      </c>
      <c r="AN97" s="289">
        <f t="shared" ca="1" si="23"/>
        <v>0</v>
      </c>
      <c r="AO97" s="289">
        <f t="shared" ca="1" si="23"/>
        <v>0</v>
      </c>
      <c r="AP97" s="289">
        <f t="shared" ca="1" si="23"/>
        <v>0</v>
      </c>
      <c r="AQ97" s="289">
        <f t="shared" ca="1" si="23"/>
        <v>0</v>
      </c>
      <c r="AR97" s="289">
        <f t="shared" ca="1" si="23"/>
        <v>0</v>
      </c>
    </row>
    <row r="98" spans="4:44" x14ac:dyDescent="0.35">
      <c r="D98" s="87">
        <v>24</v>
      </c>
      <c r="E98" s="289">
        <f t="shared" ca="1" si="22"/>
        <v>0</v>
      </c>
      <c r="F98" s="289">
        <f t="shared" ca="1" si="22"/>
        <v>0</v>
      </c>
      <c r="G98" s="289">
        <f t="shared" ca="1" si="22"/>
        <v>0</v>
      </c>
      <c r="H98" s="289">
        <f t="shared" ca="1" si="22"/>
        <v>0</v>
      </c>
      <c r="I98" s="289">
        <f t="shared" ca="1" si="22"/>
        <v>0</v>
      </c>
      <c r="J98" s="289">
        <f t="shared" ca="1" si="22"/>
        <v>0</v>
      </c>
      <c r="K98" s="289">
        <f t="shared" ca="1" si="22"/>
        <v>0</v>
      </c>
      <c r="L98" s="289">
        <f t="shared" ca="1" si="22"/>
        <v>0</v>
      </c>
      <c r="M98" s="289">
        <f t="shared" ca="1" si="22"/>
        <v>0</v>
      </c>
      <c r="N98" s="289">
        <f t="shared" ca="1" si="22"/>
        <v>0</v>
      </c>
      <c r="O98" s="289">
        <f t="shared" ca="1" si="22"/>
        <v>0</v>
      </c>
      <c r="P98" s="289">
        <f t="shared" ca="1" si="22"/>
        <v>0</v>
      </c>
      <c r="Q98" s="289">
        <f t="shared" ca="1" si="22"/>
        <v>0</v>
      </c>
      <c r="R98" s="289">
        <f t="shared" ca="1" si="22"/>
        <v>0</v>
      </c>
      <c r="S98" s="289">
        <f t="shared" ca="1" si="22"/>
        <v>0</v>
      </c>
      <c r="T98" s="289">
        <f t="shared" ca="1" si="22"/>
        <v>0</v>
      </c>
      <c r="U98" s="289">
        <f t="shared" ca="1" si="21"/>
        <v>0</v>
      </c>
      <c r="V98" s="289">
        <f t="shared" ca="1" si="21"/>
        <v>0</v>
      </c>
      <c r="W98" s="289">
        <f t="shared" ca="1" si="21"/>
        <v>0</v>
      </c>
      <c r="X98" s="289">
        <f t="shared" ca="1" si="21"/>
        <v>0</v>
      </c>
      <c r="Y98" s="289">
        <f t="shared" ca="1" si="21"/>
        <v>0</v>
      </c>
      <c r="Z98" s="289">
        <f t="shared" ca="1" si="21"/>
        <v>0</v>
      </c>
      <c r="AA98" s="289">
        <f t="shared" ca="1" si="21"/>
        <v>0</v>
      </c>
      <c r="AB98" s="289">
        <f t="shared" ca="1" si="21"/>
        <v>0</v>
      </c>
      <c r="AC98" s="289">
        <f t="shared" ca="1" si="21"/>
        <v>0</v>
      </c>
      <c r="AD98" s="289">
        <f t="shared" ca="1" si="21"/>
        <v>0</v>
      </c>
      <c r="AE98" s="289">
        <f t="shared" ca="1" si="21"/>
        <v>0</v>
      </c>
      <c r="AF98" s="289">
        <f t="shared" ca="1" si="21"/>
        <v>0</v>
      </c>
      <c r="AG98" s="289">
        <f t="shared" ca="1" si="21"/>
        <v>0</v>
      </c>
      <c r="AH98" s="289">
        <f t="shared" ca="1" si="21"/>
        <v>0</v>
      </c>
      <c r="AI98" s="289">
        <f t="shared" ca="1" si="21"/>
        <v>0</v>
      </c>
      <c r="AJ98" s="289">
        <f t="shared" ca="1" si="23"/>
        <v>0</v>
      </c>
      <c r="AK98" s="289">
        <f t="shared" ca="1" si="23"/>
        <v>0</v>
      </c>
      <c r="AL98" s="289">
        <f t="shared" ca="1" si="23"/>
        <v>0</v>
      </c>
      <c r="AM98" s="289">
        <f t="shared" ca="1" si="23"/>
        <v>0</v>
      </c>
      <c r="AN98" s="289">
        <f t="shared" ca="1" si="23"/>
        <v>0</v>
      </c>
      <c r="AO98" s="289">
        <f t="shared" ca="1" si="23"/>
        <v>0</v>
      </c>
      <c r="AP98" s="289">
        <f t="shared" ca="1" si="23"/>
        <v>0</v>
      </c>
      <c r="AQ98" s="289">
        <f t="shared" ca="1" si="23"/>
        <v>0</v>
      </c>
      <c r="AR98" s="289">
        <f t="shared" ca="1" si="23"/>
        <v>0</v>
      </c>
    </row>
    <row r="99" spans="4:44" x14ac:dyDescent="0.35">
      <c r="D99" s="87">
        <v>25</v>
      </c>
      <c r="E99" s="289">
        <f t="shared" ca="1" si="22"/>
        <v>0</v>
      </c>
      <c r="F99" s="289">
        <f t="shared" ca="1" si="22"/>
        <v>0</v>
      </c>
      <c r="G99" s="289">
        <f t="shared" ca="1" si="22"/>
        <v>0</v>
      </c>
      <c r="H99" s="289">
        <f t="shared" ca="1" si="22"/>
        <v>0</v>
      </c>
      <c r="I99" s="289">
        <f t="shared" ca="1" si="22"/>
        <v>0</v>
      </c>
      <c r="J99" s="289">
        <f t="shared" ca="1" si="22"/>
        <v>0</v>
      </c>
      <c r="K99" s="289">
        <f t="shared" ca="1" si="22"/>
        <v>0</v>
      </c>
      <c r="L99" s="289">
        <f t="shared" ca="1" si="22"/>
        <v>0</v>
      </c>
      <c r="M99" s="289">
        <f t="shared" ca="1" si="22"/>
        <v>0</v>
      </c>
      <c r="N99" s="289">
        <f t="shared" ca="1" si="22"/>
        <v>0</v>
      </c>
      <c r="O99" s="289">
        <f t="shared" ca="1" si="22"/>
        <v>0</v>
      </c>
      <c r="P99" s="289">
        <f t="shared" ca="1" si="22"/>
        <v>0</v>
      </c>
      <c r="Q99" s="289">
        <f t="shared" ca="1" si="22"/>
        <v>0</v>
      </c>
      <c r="R99" s="289">
        <f t="shared" ca="1" si="22"/>
        <v>0</v>
      </c>
      <c r="S99" s="289">
        <f t="shared" ca="1" si="22"/>
        <v>0</v>
      </c>
      <c r="T99" s="289">
        <f t="shared" ca="1" si="22"/>
        <v>0</v>
      </c>
      <c r="U99" s="289">
        <f t="shared" ca="1" si="21"/>
        <v>0</v>
      </c>
      <c r="V99" s="289">
        <f t="shared" ca="1" si="21"/>
        <v>0</v>
      </c>
      <c r="W99" s="289">
        <f t="shared" ca="1" si="21"/>
        <v>0</v>
      </c>
      <c r="X99" s="289">
        <f t="shared" ca="1" si="21"/>
        <v>0</v>
      </c>
      <c r="Y99" s="289">
        <f t="shared" ca="1" si="21"/>
        <v>0</v>
      </c>
      <c r="Z99" s="289">
        <f t="shared" ca="1" si="21"/>
        <v>0</v>
      </c>
      <c r="AA99" s="289">
        <f t="shared" ca="1" si="21"/>
        <v>0</v>
      </c>
      <c r="AB99" s="289">
        <f t="shared" ca="1" si="21"/>
        <v>0</v>
      </c>
      <c r="AC99" s="289">
        <f t="shared" ca="1" si="21"/>
        <v>0</v>
      </c>
      <c r="AD99" s="289">
        <f t="shared" ca="1" si="21"/>
        <v>0</v>
      </c>
      <c r="AE99" s="289">
        <f t="shared" ca="1" si="21"/>
        <v>0</v>
      </c>
      <c r="AF99" s="289">
        <f t="shared" ca="1" si="21"/>
        <v>0</v>
      </c>
      <c r="AG99" s="289">
        <f t="shared" ca="1" si="21"/>
        <v>0</v>
      </c>
      <c r="AH99" s="289">
        <f t="shared" ca="1" si="21"/>
        <v>0</v>
      </c>
      <c r="AI99" s="289">
        <f t="shared" ca="1" si="21"/>
        <v>0</v>
      </c>
      <c r="AJ99" s="289">
        <f t="shared" ca="1" si="23"/>
        <v>0</v>
      </c>
      <c r="AK99" s="289">
        <f t="shared" ca="1" si="23"/>
        <v>0</v>
      </c>
      <c r="AL99" s="289">
        <f t="shared" ca="1" si="23"/>
        <v>0</v>
      </c>
      <c r="AM99" s="289">
        <f t="shared" ca="1" si="23"/>
        <v>0</v>
      </c>
      <c r="AN99" s="289">
        <f t="shared" ca="1" si="23"/>
        <v>0</v>
      </c>
      <c r="AO99" s="289">
        <f t="shared" ca="1" si="23"/>
        <v>0</v>
      </c>
      <c r="AP99" s="289">
        <f t="shared" ca="1" si="23"/>
        <v>0</v>
      </c>
      <c r="AQ99" s="289">
        <f t="shared" ca="1" si="23"/>
        <v>0</v>
      </c>
      <c r="AR99" s="289">
        <f t="shared" ca="1" si="23"/>
        <v>0</v>
      </c>
    </row>
    <row r="100" spans="4:44" x14ac:dyDescent="0.35">
      <c r="D100" s="87">
        <v>26</v>
      </c>
      <c r="E100" s="289">
        <f t="shared" ca="1" si="22"/>
        <v>0</v>
      </c>
      <c r="F100" s="289">
        <f t="shared" ca="1" si="22"/>
        <v>0</v>
      </c>
      <c r="G100" s="289">
        <f t="shared" ca="1" si="22"/>
        <v>0</v>
      </c>
      <c r="H100" s="289">
        <f t="shared" ca="1" si="22"/>
        <v>0</v>
      </c>
      <c r="I100" s="289">
        <f t="shared" ca="1" si="22"/>
        <v>0</v>
      </c>
      <c r="J100" s="289">
        <f t="shared" ca="1" si="22"/>
        <v>0</v>
      </c>
      <c r="K100" s="289">
        <f t="shared" ca="1" si="22"/>
        <v>0</v>
      </c>
      <c r="L100" s="289">
        <f t="shared" ca="1" si="22"/>
        <v>0</v>
      </c>
      <c r="M100" s="289">
        <f t="shared" ca="1" si="22"/>
        <v>0</v>
      </c>
      <c r="N100" s="289">
        <f t="shared" ca="1" si="22"/>
        <v>0</v>
      </c>
      <c r="O100" s="289">
        <f t="shared" ca="1" si="22"/>
        <v>0</v>
      </c>
      <c r="P100" s="289">
        <f t="shared" ca="1" si="22"/>
        <v>0</v>
      </c>
      <c r="Q100" s="289">
        <f t="shared" ca="1" si="22"/>
        <v>0</v>
      </c>
      <c r="R100" s="289">
        <f t="shared" ca="1" si="22"/>
        <v>0</v>
      </c>
      <c r="S100" s="289">
        <f t="shared" ca="1" si="22"/>
        <v>0</v>
      </c>
      <c r="T100" s="289">
        <f t="shared" ca="1" si="22"/>
        <v>0</v>
      </c>
      <c r="U100" s="289">
        <f t="shared" ca="1" si="21"/>
        <v>0</v>
      </c>
      <c r="V100" s="289">
        <f t="shared" ca="1" si="21"/>
        <v>0</v>
      </c>
      <c r="W100" s="289">
        <f t="shared" ca="1" si="21"/>
        <v>0</v>
      </c>
      <c r="X100" s="289">
        <f t="shared" ca="1" si="21"/>
        <v>0</v>
      </c>
      <c r="Y100" s="289">
        <f t="shared" ca="1" si="21"/>
        <v>0</v>
      </c>
      <c r="Z100" s="289">
        <f t="shared" ca="1" si="21"/>
        <v>0</v>
      </c>
      <c r="AA100" s="289">
        <f t="shared" ca="1" si="21"/>
        <v>0</v>
      </c>
      <c r="AB100" s="289">
        <f t="shared" ca="1" si="21"/>
        <v>0</v>
      </c>
      <c r="AC100" s="289">
        <f t="shared" ca="1" si="21"/>
        <v>0</v>
      </c>
      <c r="AD100" s="289">
        <f t="shared" ca="1" si="21"/>
        <v>0</v>
      </c>
      <c r="AE100" s="289">
        <f t="shared" ca="1" si="21"/>
        <v>0</v>
      </c>
      <c r="AF100" s="289">
        <f t="shared" ca="1" si="21"/>
        <v>0</v>
      </c>
      <c r="AG100" s="289">
        <f t="shared" ca="1" si="21"/>
        <v>0</v>
      </c>
      <c r="AH100" s="289">
        <f t="shared" ca="1" si="21"/>
        <v>0</v>
      </c>
      <c r="AI100" s="289">
        <f t="shared" ca="1" si="21"/>
        <v>0</v>
      </c>
      <c r="AJ100" s="289">
        <f t="shared" ca="1" si="23"/>
        <v>0</v>
      </c>
      <c r="AK100" s="289">
        <f t="shared" ca="1" si="23"/>
        <v>0</v>
      </c>
      <c r="AL100" s="289">
        <f t="shared" ca="1" si="23"/>
        <v>0</v>
      </c>
      <c r="AM100" s="289">
        <f t="shared" ca="1" si="23"/>
        <v>0</v>
      </c>
      <c r="AN100" s="289">
        <f t="shared" ca="1" si="23"/>
        <v>0</v>
      </c>
      <c r="AO100" s="289">
        <f t="shared" ca="1" si="23"/>
        <v>0</v>
      </c>
      <c r="AP100" s="289">
        <f t="shared" ca="1" si="23"/>
        <v>0</v>
      </c>
      <c r="AQ100" s="289">
        <f t="shared" ca="1" si="23"/>
        <v>0</v>
      </c>
      <c r="AR100" s="289">
        <f t="shared" ca="1" si="23"/>
        <v>0</v>
      </c>
    </row>
    <row r="101" spans="4:44" x14ac:dyDescent="0.35">
      <c r="D101" s="87">
        <v>27</v>
      </c>
      <c r="E101" s="289">
        <f t="shared" ca="1" si="22"/>
        <v>0</v>
      </c>
      <c r="F101" s="289">
        <f t="shared" ca="1" si="22"/>
        <v>0</v>
      </c>
      <c r="G101" s="289">
        <f t="shared" ca="1" si="22"/>
        <v>0</v>
      </c>
      <c r="H101" s="289">
        <f t="shared" ca="1" si="22"/>
        <v>0</v>
      </c>
      <c r="I101" s="289">
        <f t="shared" ca="1" si="22"/>
        <v>0</v>
      </c>
      <c r="J101" s="289">
        <f t="shared" ca="1" si="22"/>
        <v>0</v>
      </c>
      <c r="K101" s="289">
        <f t="shared" ca="1" si="22"/>
        <v>0</v>
      </c>
      <c r="L101" s="289">
        <f t="shared" ca="1" si="22"/>
        <v>0</v>
      </c>
      <c r="M101" s="289">
        <f t="shared" ca="1" si="22"/>
        <v>0</v>
      </c>
      <c r="N101" s="289">
        <f t="shared" ca="1" si="22"/>
        <v>0</v>
      </c>
      <c r="O101" s="289">
        <f t="shared" ca="1" si="22"/>
        <v>0</v>
      </c>
      <c r="P101" s="289">
        <f t="shared" ca="1" si="22"/>
        <v>0</v>
      </c>
      <c r="Q101" s="289">
        <f t="shared" ca="1" si="22"/>
        <v>0</v>
      </c>
      <c r="R101" s="289">
        <f t="shared" ca="1" si="22"/>
        <v>0</v>
      </c>
      <c r="S101" s="289">
        <f t="shared" ca="1" si="22"/>
        <v>0</v>
      </c>
      <c r="T101" s="289">
        <f t="shared" ca="1" si="22"/>
        <v>0</v>
      </c>
      <c r="U101" s="289">
        <f t="shared" ca="1" si="21"/>
        <v>0</v>
      </c>
      <c r="V101" s="289">
        <f t="shared" ca="1" si="21"/>
        <v>0</v>
      </c>
      <c r="W101" s="289">
        <f t="shared" ca="1" si="21"/>
        <v>0</v>
      </c>
      <c r="X101" s="289">
        <f t="shared" ca="1" si="21"/>
        <v>0</v>
      </c>
      <c r="Y101" s="289">
        <f t="shared" ca="1" si="21"/>
        <v>0</v>
      </c>
      <c r="Z101" s="289">
        <f t="shared" ca="1" si="21"/>
        <v>0</v>
      </c>
      <c r="AA101" s="289">
        <f t="shared" ca="1" si="21"/>
        <v>0</v>
      </c>
      <c r="AB101" s="289">
        <f t="shared" ca="1" si="21"/>
        <v>0</v>
      </c>
      <c r="AC101" s="289">
        <f t="shared" ca="1" si="21"/>
        <v>0</v>
      </c>
      <c r="AD101" s="289">
        <f t="shared" ca="1" si="21"/>
        <v>0</v>
      </c>
      <c r="AE101" s="289">
        <f t="shared" ca="1" si="21"/>
        <v>0</v>
      </c>
      <c r="AF101" s="289">
        <f t="shared" ca="1" si="21"/>
        <v>0</v>
      </c>
      <c r="AG101" s="289">
        <f t="shared" ca="1" si="21"/>
        <v>0</v>
      </c>
      <c r="AH101" s="289">
        <f t="shared" ca="1" si="21"/>
        <v>0</v>
      </c>
      <c r="AI101" s="289">
        <f t="shared" ca="1" si="21"/>
        <v>0</v>
      </c>
      <c r="AJ101" s="289">
        <f t="shared" ca="1" si="23"/>
        <v>0</v>
      </c>
      <c r="AK101" s="289">
        <f t="shared" ca="1" si="23"/>
        <v>0</v>
      </c>
      <c r="AL101" s="289">
        <f t="shared" ca="1" si="23"/>
        <v>0</v>
      </c>
      <c r="AM101" s="289">
        <f t="shared" ca="1" si="23"/>
        <v>0</v>
      </c>
      <c r="AN101" s="289">
        <f t="shared" ca="1" si="23"/>
        <v>0</v>
      </c>
      <c r="AO101" s="289">
        <f t="shared" ca="1" si="23"/>
        <v>0</v>
      </c>
      <c r="AP101" s="289">
        <f t="shared" ca="1" si="23"/>
        <v>0</v>
      </c>
      <c r="AQ101" s="289">
        <f t="shared" ca="1" si="23"/>
        <v>0</v>
      </c>
      <c r="AR101" s="289">
        <f t="shared" ca="1" si="23"/>
        <v>0</v>
      </c>
    </row>
    <row r="102" spans="4:44" x14ac:dyDescent="0.35">
      <c r="D102" s="87">
        <v>28</v>
      </c>
      <c r="E102" s="289">
        <f t="shared" ca="1" si="22"/>
        <v>0</v>
      </c>
      <c r="F102" s="289">
        <f t="shared" ca="1" si="22"/>
        <v>0</v>
      </c>
      <c r="G102" s="289">
        <f t="shared" ca="1" si="22"/>
        <v>0</v>
      </c>
      <c r="H102" s="289">
        <f t="shared" ca="1" si="22"/>
        <v>0</v>
      </c>
      <c r="I102" s="289">
        <f t="shared" ca="1" si="22"/>
        <v>0</v>
      </c>
      <c r="J102" s="289">
        <f t="shared" ca="1" si="22"/>
        <v>0</v>
      </c>
      <c r="K102" s="289">
        <f t="shared" ca="1" si="22"/>
        <v>0</v>
      </c>
      <c r="L102" s="289">
        <f t="shared" ca="1" si="22"/>
        <v>0</v>
      </c>
      <c r="M102" s="289">
        <f t="shared" ca="1" si="22"/>
        <v>0</v>
      </c>
      <c r="N102" s="289">
        <f t="shared" ca="1" si="22"/>
        <v>0</v>
      </c>
      <c r="O102" s="289">
        <f t="shared" ca="1" si="22"/>
        <v>0</v>
      </c>
      <c r="P102" s="289">
        <f t="shared" ca="1" si="22"/>
        <v>0</v>
      </c>
      <c r="Q102" s="289">
        <f t="shared" ca="1" si="22"/>
        <v>0</v>
      </c>
      <c r="R102" s="289">
        <f t="shared" ca="1" si="22"/>
        <v>0</v>
      </c>
      <c r="S102" s="289">
        <f t="shared" ca="1" si="22"/>
        <v>0</v>
      </c>
      <c r="T102" s="289">
        <f t="shared" ca="1" si="22"/>
        <v>0</v>
      </c>
      <c r="U102" s="289">
        <f t="shared" ca="1" si="21"/>
        <v>0</v>
      </c>
      <c r="V102" s="289">
        <f t="shared" ca="1" si="21"/>
        <v>0</v>
      </c>
      <c r="W102" s="289">
        <f t="shared" ca="1" si="21"/>
        <v>0</v>
      </c>
      <c r="X102" s="289">
        <f t="shared" ca="1" si="21"/>
        <v>0</v>
      </c>
      <c r="Y102" s="289">
        <f t="shared" ca="1" si="21"/>
        <v>0</v>
      </c>
      <c r="Z102" s="289">
        <f t="shared" ca="1" si="21"/>
        <v>0</v>
      </c>
      <c r="AA102" s="289">
        <f t="shared" ca="1" si="21"/>
        <v>0</v>
      </c>
      <c r="AB102" s="289">
        <f t="shared" ca="1" si="21"/>
        <v>0</v>
      </c>
      <c r="AC102" s="289">
        <f t="shared" ca="1" si="21"/>
        <v>0</v>
      </c>
      <c r="AD102" s="289">
        <f t="shared" ca="1" si="21"/>
        <v>0</v>
      </c>
      <c r="AE102" s="289">
        <f t="shared" ca="1" si="21"/>
        <v>0</v>
      </c>
      <c r="AF102" s="289">
        <f t="shared" ca="1" si="21"/>
        <v>0</v>
      </c>
      <c r="AG102" s="289">
        <f t="shared" ca="1" si="21"/>
        <v>0</v>
      </c>
      <c r="AH102" s="289">
        <f t="shared" ca="1" si="21"/>
        <v>0</v>
      </c>
      <c r="AI102" s="289">
        <f t="shared" ca="1" si="21"/>
        <v>0</v>
      </c>
      <c r="AJ102" s="289">
        <f t="shared" ca="1" si="23"/>
        <v>0</v>
      </c>
      <c r="AK102" s="289">
        <f t="shared" ca="1" si="23"/>
        <v>0</v>
      </c>
      <c r="AL102" s="289">
        <f t="shared" ca="1" si="23"/>
        <v>0</v>
      </c>
      <c r="AM102" s="289">
        <f t="shared" ca="1" si="23"/>
        <v>0</v>
      </c>
      <c r="AN102" s="289">
        <f t="shared" ca="1" si="23"/>
        <v>0</v>
      </c>
      <c r="AO102" s="289">
        <f t="shared" ca="1" si="23"/>
        <v>0</v>
      </c>
      <c r="AP102" s="289">
        <f t="shared" ca="1" si="23"/>
        <v>0</v>
      </c>
      <c r="AQ102" s="289">
        <f t="shared" ca="1" si="23"/>
        <v>0</v>
      </c>
      <c r="AR102" s="289">
        <f t="shared" ca="1" si="23"/>
        <v>0</v>
      </c>
    </row>
    <row r="103" spans="4:44" x14ac:dyDescent="0.35">
      <c r="D103" s="87">
        <v>29</v>
      </c>
      <c r="E103" s="289">
        <f t="shared" ca="1" si="22"/>
        <v>0</v>
      </c>
      <c r="F103" s="289">
        <f t="shared" ca="1" si="22"/>
        <v>0</v>
      </c>
      <c r="G103" s="289">
        <f t="shared" ca="1" si="22"/>
        <v>0</v>
      </c>
      <c r="H103" s="289">
        <f t="shared" ca="1" si="22"/>
        <v>0</v>
      </c>
      <c r="I103" s="289">
        <f t="shared" ca="1" si="22"/>
        <v>0</v>
      </c>
      <c r="J103" s="289">
        <f t="shared" ca="1" si="22"/>
        <v>0</v>
      </c>
      <c r="K103" s="289">
        <f t="shared" ca="1" si="22"/>
        <v>0</v>
      </c>
      <c r="L103" s="289">
        <f t="shared" ca="1" si="22"/>
        <v>0</v>
      </c>
      <c r="M103" s="289">
        <f t="shared" ca="1" si="22"/>
        <v>0</v>
      </c>
      <c r="N103" s="289">
        <f t="shared" ca="1" si="22"/>
        <v>0</v>
      </c>
      <c r="O103" s="289">
        <f t="shared" ca="1" si="22"/>
        <v>0</v>
      </c>
      <c r="P103" s="289">
        <f t="shared" ca="1" si="22"/>
        <v>0</v>
      </c>
      <c r="Q103" s="289">
        <f t="shared" ca="1" si="22"/>
        <v>0</v>
      </c>
      <c r="R103" s="289">
        <f t="shared" ca="1" si="22"/>
        <v>0</v>
      </c>
      <c r="S103" s="289">
        <f t="shared" ca="1" si="22"/>
        <v>0</v>
      </c>
      <c r="T103" s="289">
        <f t="shared" ca="1" si="22"/>
        <v>0</v>
      </c>
      <c r="U103" s="289">
        <f t="shared" ca="1" si="21"/>
        <v>0</v>
      </c>
      <c r="V103" s="289">
        <f t="shared" ca="1" si="21"/>
        <v>0</v>
      </c>
      <c r="W103" s="289">
        <f t="shared" ca="1" si="21"/>
        <v>0</v>
      </c>
      <c r="X103" s="289">
        <f t="shared" ca="1" si="21"/>
        <v>0</v>
      </c>
      <c r="Y103" s="289">
        <f t="shared" ca="1" si="21"/>
        <v>0</v>
      </c>
      <c r="Z103" s="289">
        <f t="shared" ca="1" si="21"/>
        <v>0</v>
      </c>
      <c r="AA103" s="289">
        <f t="shared" ca="1" si="21"/>
        <v>0</v>
      </c>
      <c r="AB103" s="289">
        <f t="shared" ca="1" si="21"/>
        <v>0</v>
      </c>
      <c r="AC103" s="289">
        <f t="shared" ca="1" si="21"/>
        <v>0</v>
      </c>
      <c r="AD103" s="289">
        <f t="shared" ca="1" si="21"/>
        <v>0</v>
      </c>
      <c r="AE103" s="289">
        <f t="shared" ca="1" si="21"/>
        <v>0</v>
      </c>
      <c r="AF103" s="289">
        <f t="shared" ca="1" si="21"/>
        <v>0</v>
      </c>
      <c r="AG103" s="289">
        <f t="shared" ca="1" si="21"/>
        <v>0</v>
      </c>
      <c r="AH103" s="289">
        <f t="shared" ca="1" si="21"/>
        <v>0</v>
      </c>
      <c r="AI103" s="289">
        <f t="shared" ca="1" si="21"/>
        <v>0</v>
      </c>
      <c r="AJ103" s="289">
        <f t="shared" ca="1" si="23"/>
        <v>0</v>
      </c>
      <c r="AK103" s="289">
        <f t="shared" ca="1" si="23"/>
        <v>0</v>
      </c>
      <c r="AL103" s="289">
        <f t="shared" ca="1" si="23"/>
        <v>0</v>
      </c>
      <c r="AM103" s="289">
        <f t="shared" ca="1" si="23"/>
        <v>0</v>
      </c>
      <c r="AN103" s="289">
        <f t="shared" ca="1" si="23"/>
        <v>0</v>
      </c>
      <c r="AO103" s="289">
        <f t="shared" ca="1" si="23"/>
        <v>0</v>
      </c>
      <c r="AP103" s="289">
        <f t="shared" ca="1" si="23"/>
        <v>0</v>
      </c>
      <c r="AQ103" s="289">
        <f t="shared" ca="1" si="23"/>
        <v>0</v>
      </c>
      <c r="AR103" s="289">
        <f t="shared" ca="1" si="23"/>
        <v>0</v>
      </c>
    </row>
    <row r="104" spans="4:44" x14ac:dyDescent="0.35">
      <c r="D104" s="87">
        <v>30</v>
      </c>
      <c r="E104" s="289">
        <f t="shared" ca="1" si="22"/>
        <v>0</v>
      </c>
      <c r="F104" s="289">
        <f t="shared" ca="1" si="22"/>
        <v>0</v>
      </c>
      <c r="G104" s="289">
        <f t="shared" ca="1" si="22"/>
        <v>0</v>
      </c>
      <c r="H104" s="289">
        <f t="shared" ca="1" si="22"/>
        <v>0</v>
      </c>
      <c r="I104" s="289">
        <f t="shared" ca="1" si="22"/>
        <v>0</v>
      </c>
      <c r="J104" s="289">
        <f t="shared" ca="1" si="22"/>
        <v>0</v>
      </c>
      <c r="K104" s="289">
        <f t="shared" ca="1" si="22"/>
        <v>0</v>
      </c>
      <c r="L104" s="289">
        <f t="shared" ca="1" si="22"/>
        <v>0</v>
      </c>
      <c r="M104" s="289">
        <f t="shared" ca="1" si="22"/>
        <v>0</v>
      </c>
      <c r="N104" s="289">
        <f t="shared" ca="1" si="22"/>
        <v>0</v>
      </c>
      <c r="O104" s="289">
        <f t="shared" ca="1" si="22"/>
        <v>0</v>
      </c>
      <c r="P104" s="289">
        <f t="shared" ca="1" si="22"/>
        <v>0</v>
      </c>
      <c r="Q104" s="289">
        <f t="shared" ca="1" si="22"/>
        <v>0</v>
      </c>
      <c r="R104" s="289">
        <f t="shared" ca="1" si="22"/>
        <v>0</v>
      </c>
      <c r="S104" s="289">
        <f t="shared" ca="1" si="22"/>
        <v>0</v>
      </c>
      <c r="T104" s="289">
        <f t="shared" ca="1" si="22"/>
        <v>0</v>
      </c>
      <c r="U104" s="289">
        <f t="shared" ca="1" si="21"/>
        <v>0</v>
      </c>
      <c r="V104" s="289">
        <f t="shared" ca="1" si="21"/>
        <v>0</v>
      </c>
      <c r="W104" s="289">
        <f t="shared" ca="1" si="21"/>
        <v>0</v>
      </c>
      <c r="X104" s="289">
        <f t="shared" ca="1" si="21"/>
        <v>0</v>
      </c>
      <c r="Y104" s="289">
        <f t="shared" ca="1" si="21"/>
        <v>0</v>
      </c>
      <c r="Z104" s="289">
        <f t="shared" ca="1" si="21"/>
        <v>0</v>
      </c>
      <c r="AA104" s="289">
        <f t="shared" ca="1" si="21"/>
        <v>0</v>
      </c>
      <c r="AB104" s="289">
        <f t="shared" ca="1" si="21"/>
        <v>0</v>
      </c>
      <c r="AC104" s="289">
        <f t="shared" ca="1" si="21"/>
        <v>0</v>
      </c>
      <c r="AD104" s="289">
        <f t="shared" ca="1" si="21"/>
        <v>0</v>
      </c>
      <c r="AE104" s="289">
        <f t="shared" ca="1" si="21"/>
        <v>0</v>
      </c>
      <c r="AF104" s="289">
        <f t="shared" ca="1" si="21"/>
        <v>0</v>
      </c>
      <c r="AG104" s="289">
        <f t="shared" ca="1" si="21"/>
        <v>0</v>
      </c>
      <c r="AH104" s="289">
        <f t="shared" ca="1" si="21"/>
        <v>0</v>
      </c>
      <c r="AI104" s="289">
        <f t="shared" ca="1" si="21"/>
        <v>0</v>
      </c>
      <c r="AJ104" s="289">
        <f t="shared" ca="1" si="23"/>
        <v>0</v>
      </c>
      <c r="AK104" s="289">
        <f t="shared" ca="1" si="23"/>
        <v>0</v>
      </c>
      <c r="AL104" s="289">
        <f t="shared" ca="1" si="23"/>
        <v>0</v>
      </c>
      <c r="AM104" s="289">
        <f t="shared" ca="1" si="23"/>
        <v>0</v>
      </c>
      <c r="AN104" s="289">
        <f t="shared" ca="1" si="23"/>
        <v>0</v>
      </c>
      <c r="AO104" s="289">
        <f t="shared" ca="1" si="23"/>
        <v>0</v>
      </c>
      <c r="AP104" s="289">
        <f t="shared" ca="1" si="23"/>
        <v>0</v>
      </c>
      <c r="AQ104" s="289">
        <f t="shared" ca="1" si="23"/>
        <v>0</v>
      </c>
      <c r="AR104" s="289">
        <f t="shared" ca="1" si="23"/>
        <v>0</v>
      </c>
    </row>
    <row r="105" spans="4:44" x14ac:dyDescent="0.35">
      <c r="D105" s="87">
        <v>31</v>
      </c>
      <c r="E105" s="289">
        <f t="shared" ca="1" si="22"/>
        <v>0</v>
      </c>
      <c r="F105" s="289">
        <f t="shared" ca="1" si="22"/>
        <v>0</v>
      </c>
      <c r="G105" s="289">
        <f t="shared" ca="1" si="22"/>
        <v>0</v>
      </c>
      <c r="H105" s="289">
        <f t="shared" ca="1" si="22"/>
        <v>0</v>
      </c>
      <c r="I105" s="289">
        <f t="shared" ca="1" si="22"/>
        <v>0</v>
      </c>
      <c r="J105" s="289">
        <f t="shared" ca="1" si="22"/>
        <v>0</v>
      </c>
      <c r="K105" s="289">
        <f t="shared" ca="1" si="22"/>
        <v>0</v>
      </c>
      <c r="L105" s="289">
        <f t="shared" ca="1" si="22"/>
        <v>0</v>
      </c>
      <c r="M105" s="289">
        <f t="shared" ca="1" si="22"/>
        <v>0</v>
      </c>
      <c r="N105" s="289">
        <f t="shared" ca="1" si="22"/>
        <v>0</v>
      </c>
      <c r="O105" s="289">
        <f t="shared" ca="1" si="22"/>
        <v>0</v>
      </c>
      <c r="P105" s="289">
        <f t="shared" ca="1" si="22"/>
        <v>0</v>
      </c>
      <c r="Q105" s="289">
        <f t="shared" ca="1" si="22"/>
        <v>0</v>
      </c>
      <c r="R105" s="289">
        <f t="shared" ca="1" si="22"/>
        <v>0</v>
      </c>
      <c r="S105" s="289">
        <f t="shared" ca="1" si="22"/>
        <v>0</v>
      </c>
      <c r="T105" s="289">
        <f t="shared" ca="1" si="22"/>
        <v>0</v>
      </c>
      <c r="U105" s="289">
        <f t="shared" ca="1" si="21"/>
        <v>0</v>
      </c>
      <c r="V105" s="289">
        <f t="shared" ca="1" si="21"/>
        <v>0</v>
      </c>
      <c r="W105" s="289">
        <f t="shared" ca="1" si="21"/>
        <v>0</v>
      </c>
      <c r="X105" s="289">
        <f t="shared" ca="1" si="21"/>
        <v>0</v>
      </c>
      <c r="Y105" s="289">
        <f t="shared" ca="1" si="21"/>
        <v>0</v>
      </c>
      <c r="Z105" s="289">
        <f t="shared" ca="1" si="21"/>
        <v>0</v>
      </c>
      <c r="AA105" s="289">
        <f t="shared" ca="1" si="21"/>
        <v>0</v>
      </c>
      <c r="AB105" s="289">
        <f t="shared" ca="1" si="21"/>
        <v>0</v>
      </c>
      <c r="AC105" s="289">
        <f t="shared" ca="1" si="21"/>
        <v>0</v>
      </c>
      <c r="AD105" s="289">
        <f t="shared" ca="1" si="21"/>
        <v>0</v>
      </c>
      <c r="AE105" s="289">
        <f t="shared" ca="1" si="21"/>
        <v>0</v>
      </c>
      <c r="AF105" s="289">
        <f t="shared" ca="1" si="21"/>
        <v>0</v>
      </c>
      <c r="AG105" s="289">
        <f t="shared" ca="1" si="21"/>
        <v>0</v>
      </c>
      <c r="AH105" s="289">
        <f t="shared" ca="1" si="21"/>
        <v>0</v>
      </c>
      <c r="AI105" s="289">
        <f t="shared" ca="1" si="21"/>
        <v>0</v>
      </c>
      <c r="AJ105" s="289">
        <f t="shared" ca="1" si="23"/>
        <v>0</v>
      </c>
      <c r="AK105" s="289">
        <f t="shared" ca="1" si="23"/>
        <v>0</v>
      </c>
      <c r="AL105" s="289">
        <f t="shared" ca="1" si="23"/>
        <v>0</v>
      </c>
      <c r="AM105" s="289">
        <f t="shared" ca="1" si="23"/>
        <v>0</v>
      </c>
      <c r="AN105" s="289">
        <f t="shared" ca="1" si="23"/>
        <v>0</v>
      </c>
      <c r="AO105" s="289">
        <f t="shared" ca="1" si="23"/>
        <v>0</v>
      </c>
      <c r="AP105" s="289">
        <f t="shared" ca="1" si="23"/>
        <v>0</v>
      </c>
      <c r="AQ105" s="289">
        <f t="shared" ca="1" si="23"/>
        <v>0</v>
      </c>
      <c r="AR105" s="289">
        <f t="shared" ca="1" si="23"/>
        <v>0</v>
      </c>
    </row>
    <row r="106" spans="4:44" x14ac:dyDescent="0.35">
      <c r="D106" s="87">
        <v>32</v>
      </c>
      <c r="E106" s="289">
        <f t="shared" ca="1" si="22"/>
        <v>0</v>
      </c>
      <c r="F106" s="289">
        <f t="shared" ca="1" si="22"/>
        <v>0</v>
      </c>
      <c r="G106" s="289">
        <f t="shared" ca="1" si="22"/>
        <v>0</v>
      </c>
      <c r="H106" s="289">
        <f t="shared" ca="1" si="22"/>
        <v>0</v>
      </c>
      <c r="I106" s="289">
        <f t="shared" ca="1" si="22"/>
        <v>0</v>
      </c>
      <c r="J106" s="289">
        <f t="shared" ca="1" si="22"/>
        <v>0</v>
      </c>
      <c r="K106" s="289">
        <f t="shared" ca="1" si="22"/>
        <v>0</v>
      </c>
      <c r="L106" s="289">
        <f t="shared" ca="1" si="22"/>
        <v>0</v>
      </c>
      <c r="M106" s="289">
        <f t="shared" ca="1" si="22"/>
        <v>0</v>
      </c>
      <c r="N106" s="289">
        <f t="shared" ca="1" si="22"/>
        <v>0</v>
      </c>
      <c r="O106" s="289">
        <f t="shared" ca="1" si="22"/>
        <v>0</v>
      </c>
      <c r="P106" s="289">
        <f t="shared" ca="1" si="22"/>
        <v>0</v>
      </c>
      <c r="Q106" s="289">
        <f t="shared" ca="1" si="22"/>
        <v>0</v>
      </c>
      <c r="R106" s="289">
        <f t="shared" ca="1" si="22"/>
        <v>0</v>
      </c>
      <c r="S106" s="289">
        <f t="shared" ca="1" si="22"/>
        <v>0</v>
      </c>
      <c r="T106" s="289">
        <f t="shared" ca="1" si="22"/>
        <v>0</v>
      </c>
      <c r="U106" s="289">
        <f t="shared" ca="1" si="21"/>
        <v>0</v>
      </c>
      <c r="V106" s="289">
        <f t="shared" ca="1" si="21"/>
        <v>0</v>
      </c>
      <c r="W106" s="289">
        <f t="shared" ca="1" si="21"/>
        <v>0</v>
      </c>
      <c r="X106" s="289">
        <f t="shared" ca="1" si="21"/>
        <v>0</v>
      </c>
      <c r="Y106" s="289">
        <f t="shared" ca="1" si="21"/>
        <v>0</v>
      </c>
      <c r="Z106" s="289">
        <f t="shared" ca="1" si="21"/>
        <v>0</v>
      </c>
      <c r="AA106" s="289">
        <f t="shared" ca="1" si="21"/>
        <v>0</v>
      </c>
      <c r="AB106" s="289">
        <f t="shared" ca="1" si="21"/>
        <v>0</v>
      </c>
      <c r="AC106" s="289">
        <f t="shared" ca="1" si="21"/>
        <v>0</v>
      </c>
      <c r="AD106" s="289">
        <f t="shared" ca="1" si="21"/>
        <v>0</v>
      </c>
      <c r="AE106" s="289">
        <f t="shared" ca="1" si="21"/>
        <v>0</v>
      </c>
      <c r="AF106" s="289">
        <f t="shared" ca="1" si="21"/>
        <v>0</v>
      </c>
      <c r="AG106" s="289">
        <f t="shared" ca="1" si="21"/>
        <v>0</v>
      </c>
      <c r="AH106" s="289">
        <f t="shared" ca="1" si="21"/>
        <v>0</v>
      </c>
      <c r="AI106" s="289">
        <f t="shared" ca="1" si="21"/>
        <v>0</v>
      </c>
      <c r="AJ106" s="289">
        <f t="shared" ca="1" si="23"/>
        <v>0</v>
      </c>
      <c r="AK106" s="289">
        <f t="shared" ca="1" si="23"/>
        <v>0</v>
      </c>
      <c r="AL106" s="289">
        <f t="shared" ca="1" si="23"/>
        <v>0</v>
      </c>
      <c r="AM106" s="289">
        <f t="shared" ca="1" si="23"/>
        <v>0</v>
      </c>
      <c r="AN106" s="289">
        <f t="shared" ca="1" si="23"/>
        <v>0</v>
      </c>
      <c r="AO106" s="289">
        <f t="shared" ca="1" si="23"/>
        <v>0</v>
      </c>
      <c r="AP106" s="289">
        <f t="shared" ca="1" si="23"/>
        <v>0</v>
      </c>
      <c r="AQ106" s="289">
        <f t="shared" ca="1" si="23"/>
        <v>0</v>
      </c>
      <c r="AR106" s="289">
        <f t="shared" ca="1" si="23"/>
        <v>0</v>
      </c>
    </row>
    <row r="107" spans="4:44" x14ac:dyDescent="0.35">
      <c r="D107" s="87">
        <v>33</v>
      </c>
      <c r="E107" s="289">
        <f t="shared" ca="1" si="22"/>
        <v>0</v>
      </c>
      <c r="F107" s="289">
        <f t="shared" ca="1" si="22"/>
        <v>0</v>
      </c>
      <c r="G107" s="289">
        <f t="shared" ca="1" si="22"/>
        <v>0</v>
      </c>
      <c r="H107" s="289">
        <f t="shared" ca="1" si="22"/>
        <v>0</v>
      </c>
      <c r="I107" s="289">
        <f t="shared" ca="1" si="22"/>
        <v>0</v>
      </c>
      <c r="J107" s="289">
        <f t="shared" ca="1" si="22"/>
        <v>0</v>
      </c>
      <c r="K107" s="289">
        <f t="shared" ca="1" si="22"/>
        <v>0</v>
      </c>
      <c r="L107" s="289">
        <f t="shared" ca="1" si="22"/>
        <v>0</v>
      </c>
      <c r="M107" s="289">
        <f t="shared" ca="1" si="22"/>
        <v>0</v>
      </c>
      <c r="N107" s="289">
        <f t="shared" ca="1" si="22"/>
        <v>0</v>
      </c>
      <c r="O107" s="289">
        <f t="shared" ca="1" si="22"/>
        <v>0</v>
      </c>
      <c r="P107" s="289">
        <f t="shared" ca="1" si="22"/>
        <v>0</v>
      </c>
      <c r="Q107" s="289">
        <f t="shared" ca="1" si="22"/>
        <v>0</v>
      </c>
      <c r="R107" s="289">
        <f t="shared" ca="1" si="22"/>
        <v>0</v>
      </c>
      <c r="S107" s="289">
        <f t="shared" ca="1" si="22"/>
        <v>0</v>
      </c>
      <c r="T107" s="289">
        <f t="shared" ca="1" si="22"/>
        <v>0</v>
      </c>
      <c r="U107" s="289">
        <f t="shared" ca="1" si="21"/>
        <v>0</v>
      </c>
      <c r="V107" s="289">
        <f t="shared" ca="1" si="21"/>
        <v>0</v>
      </c>
      <c r="W107" s="289">
        <f t="shared" ca="1" si="21"/>
        <v>0</v>
      </c>
      <c r="X107" s="289">
        <f t="shared" ca="1" si="21"/>
        <v>0</v>
      </c>
      <c r="Y107" s="289">
        <f t="shared" ca="1" si="21"/>
        <v>0</v>
      </c>
      <c r="Z107" s="289">
        <f t="shared" ca="1" si="21"/>
        <v>0</v>
      </c>
      <c r="AA107" s="289">
        <f t="shared" ca="1" si="21"/>
        <v>0</v>
      </c>
      <c r="AB107" s="289">
        <f t="shared" ca="1" si="21"/>
        <v>0</v>
      </c>
      <c r="AC107" s="289">
        <f t="shared" ca="1" si="21"/>
        <v>0</v>
      </c>
      <c r="AD107" s="289">
        <f t="shared" ca="1" si="21"/>
        <v>0</v>
      </c>
      <c r="AE107" s="289">
        <f t="shared" ca="1" si="21"/>
        <v>0</v>
      </c>
      <c r="AF107" s="289">
        <f t="shared" ca="1" si="21"/>
        <v>0</v>
      </c>
      <c r="AG107" s="289">
        <f t="shared" ca="1" si="21"/>
        <v>0</v>
      </c>
      <c r="AH107" s="289">
        <f t="shared" ca="1" si="21"/>
        <v>0</v>
      </c>
      <c r="AI107" s="289">
        <f t="shared" ca="1" si="21"/>
        <v>0</v>
      </c>
      <c r="AJ107" s="289">
        <f t="shared" ca="1" si="23"/>
        <v>0</v>
      </c>
      <c r="AK107" s="289">
        <f t="shared" ca="1" si="23"/>
        <v>0</v>
      </c>
      <c r="AL107" s="289">
        <f t="shared" ca="1" si="23"/>
        <v>0</v>
      </c>
      <c r="AM107" s="289">
        <f t="shared" ca="1" si="23"/>
        <v>0</v>
      </c>
      <c r="AN107" s="289">
        <f t="shared" ca="1" si="23"/>
        <v>0</v>
      </c>
      <c r="AO107" s="289">
        <f t="shared" ca="1" si="23"/>
        <v>0</v>
      </c>
      <c r="AP107" s="289">
        <f t="shared" ca="1" si="23"/>
        <v>0</v>
      </c>
      <c r="AQ107" s="289">
        <f t="shared" ca="1" si="23"/>
        <v>0</v>
      </c>
      <c r="AR107" s="289">
        <f t="shared" ca="1" si="23"/>
        <v>0</v>
      </c>
    </row>
    <row r="108" spans="4:44" x14ac:dyDescent="0.35">
      <c r="D108" s="87">
        <v>34</v>
      </c>
      <c r="E108" s="289">
        <f t="shared" ca="1" si="22"/>
        <v>0</v>
      </c>
      <c r="F108" s="289">
        <f t="shared" ca="1" si="22"/>
        <v>0</v>
      </c>
      <c r="G108" s="289">
        <f t="shared" ca="1" si="22"/>
        <v>0</v>
      </c>
      <c r="H108" s="289">
        <f t="shared" ca="1" si="22"/>
        <v>0</v>
      </c>
      <c r="I108" s="289">
        <f t="shared" ca="1" si="22"/>
        <v>0</v>
      </c>
      <c r="J108" s="289">
        <f t="shared" ca="1" si="22"/>
        <v>0</v>
      </c>
      <c r="K108" s="289">
        <f t="shared" ca="1" si="22"/>
        <v>0</v>
      </c>
      <c r="L108" s="289">
        <f t="shared" ca="1" si="22"/>
        <v>0</v>
      </c>
      <c r="M108" s="289">
        <f t="shared" ca="1" si="22"/>
        <v>0</v>
      </c>
      <c r="N108" s="289">
        <f t="shared" ca="1" si="22"/>
        <v>0</v>
      </c>
      <c r="O108" s="289">
        <f t="shared" ca="1" si="22"/>
        <v>0</v>
      </c>
      <c r="P108" s="289">
        <f t="shared" ca="1" si="22"/>
        <v>0</v>
      </c>
      <c r="Q108" s="289">
        <f t="shared" ca="1" si="22"/>
        <v>0</v>
      </c>
      <c r="R108" s="289">
        <f t="shared" ca="1" si="22"/>
        <v>0</v>
      </c>
      <c r="S108" s="289">
        <f t="shared" ca="1" si="22"/>
        <v>0</v>
      </c>
      <c r="T108" s="289">
        <f t="shared" ca="1" si="22"/>
        <v>0</v>
      </c>
      <c r="U108" s="289">
        <f t="shared" ca="1" si="21"/>
        <v>0</v>
      </c>
      <c r="V108" s="289">
        <f t="shared" ca="1" si="21"/>
        <v>0</v>
      </c>
      <c r="W108" s="289">
        <f t="shared" ca="1" si="21"/>
        <v>0</v>
      </c>
      <c r="X108" s="289">
        <f t="shared" ca="1" si="21"/>
        <v>0</v>
      </c>
      <c r="Y108" s="289">
        <f t="shared" ca="1" si="21"/>
        <v>0</v>
      </c>
      <c r="Z108" s="289">
        <f t="shared" ca="1" si="21"/>
        <v>0</v>
      </c>
      <c r="AA108" s="289">
        <f t="shared" ca="1" si="21"/>
        <v>0</v>
      </c>
      <c r="AB108" s="289">
        <f t="shared" ca="1" si="21"/>
        <v>0</v>
      </c>
      <c r="AC108" s="289">
        <f t="shared" ca="1" si="21"/>
        <v>0</v>
      </c>
      <c r="AD108" s="289">
        <f t="shared" ca="1" si="21"/>
        <v>0</v>
      </c>
      <c r="AE108" s="289">
        <f t="shared" ca="1" si="21"/>
        <v>0</v>
      </c>
      <c r="AF108" s="289">
        <f t="shared" ca="1" si="21"/>
        <v>0</v>
      </c>
      <c r="AG108" s="289">
        <f t="shared" ca="1" si="21"/>
        <v>0</v>
      </c>
      <c r="AH108" s="289">
        <f t="shared" ca="1" si="21"/>
        <v>0</v>
      </c>
      <c r="AI108" s="289">
        <f t="shared" ca="1" si="21"/>
        <v>0</v>
      </c>
      <c r="AJ108" s="289">
        <f t="shared" ca="1" si="23"/>
        <v>0</v>
      </c>
      <c r="AK108" s="289">
        <f t="shared" ca="1" si="23"/>
        <v>0</v>
      </c>
      <c r="AL108" s="289">
        <f t="shared" ca="1" si="23"/>
        <v>0</v>
      </c>
      <c r="AM108" s="289">
        <f t="shared" ca="1" si="23"/>
        <v>0</v>
      </c>
      <c r="AN108" s="289">
        <f t="shared" ca="1" si="23"/>
        <v>0</v>
      </c>
      <c r="AO108" s="289">
        <f t="shared" ca="1" si="23"/>
        <v>0</v>
      </c>
      <c r="AP108" s="289">
        <f t="shared" ca="1" si="23"/>
        <v>0</v>
      </c>
      <c r="AQ108" s="289">
        <f t="shared" ca="1" si="23"/>
        <v>0</v>
      </c>
      <c r="AR108" s="289">
        <f t="shared" ca="1" si="23"/>
        <v>0</v>
      </c>
    </row>
    <row r="109" spans="4:44" x14ac:dyDescent="0.35">
      <c r="D109" s="87">
        <v>35</v>
      </c>
      <c r="E109" s="289">
        <f t="shared" ca="1" si="22"/>
        <v>0</v>
      </c>
      <c r="F109" s="289">
        <f t="shared" ca="1" si="22"/>
        <v>0</v>
      </c>
      <c r="G109" s="289">
        <f t="shared" ca="1" si="22"/>
        <v>0</v>
      </c>
      <c r="H109" s="289">
        <f t="shared" ca="1" si="22"/>
        <v>0</v>
      </c>
      <c r="I109" s="289">
        <f t="shared" ca="1" si="22"/>
        <v>0</v>
      </c>
      <c r="J109" s="289">
        <f t="shared" ca="1" si="22"/>
        <v>0</v>
      </c>
      <c r="K109" s="289">
        <f t="shared" ca="1" si="22"/>
        <v>0</v>
      </c>
      <c r="L109" s="289">
        <f t="shared" ca="1" si="22"/>
        <v>0</v>
      </c>
      <c r="M109" s="289">
        <f t="shared" ca="1" si="22"/>
        <v>0</v>
      </c>
      <c r="N109" s="289">
        <f t="shared" ca="1" si="22"/>
        <v>0</v>
      </c>
      <c r="O109" s="289">
        <f t="shared" ca="1" si="22"/>
        <v>0</v>
      </c>
      <c r="P109" s="289">
        <f t="shared" ca="1" si="22"/>
        <v>0</v>
      </c>
      <c r="Q109" s="289">
        <f t="shared" ca="1" si="22"/>
        <v>0</v>
      </c>
      <c r="R109" s="289">
        <f t="shared" ca="1" si="22"/>
        <v>0</v>
      </c>
      <c r="S109" s="289">
        <f t="shared" ca="1" si="22"/>
        <v>0</v>
      </c>
      <c r="T109" s="28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89">
        <f t="shared" ca="1" si="24"/>
        <v>0</v>
      </c>
      <c r="V109" s="289">
        <f t="shared" ca="1" si="24"/>
        <v>0</v>
      </c>
      <c r="W109" s="289">
        <f t="shared" ca="1" si="24"/>
        <v>0</v>
      </c>
      <c r="X109" s="289">
        <f t="shared" ca="1" si="24"/>
        <v>0</v>
      </c>
      <c r="Y109" s="289">
        <f t="shared" ca="1" si="24"/>
        <v>0</v>
      </c>
      <c r="Z109" s="289">
        <f t="shared" ca="1" si="24"/>
        <v>0</v>
      </c>
      <c r="AA109" s="289">
        <f t="shared" ca="1" si="24"/>
        <v>0</v>
      </c>
      <c r="AB109" s="289">
        <f t="shared" ca="1" si="24"/>
        <v>0</v>
      </c>
      <c r="AC109" s="289">
        <f t="shared" ca="1" si="24"/>
        <v>0</v>
      </c>
      <c r="AD109" s="289">
        <f t="shared" ca="1" si="24"/>
        <v>0</v>
      </c>
      <c r="AE109" s="289">
        <f t="shared" ca="1" si="24"/>
        <v>0</v>
      </c>
      <c r="AF109" s="289">
        <f t="shared" ca="1" si="24"/>
        <v>0</v>
      </c>
      <c r="AG109" s="289">
        <f t="shared" ca="1" si="24"/>
        <v>0</v>
      </c>
      <c r="AH109" s="289">
        <f t="shared" ca="1" si="24"/>
        <v>0</v>
      </c>
      <c r="AI109" s="289">
        <f t="shared" ca="1" si="23"/>
        <v>0</v>
      </c>
      <c r="AJ109" s="289">
        <f t="shared" ca="1" si="23"/>
        <v>0</v>
      </c>
      <c r="AK109" s="289">
        <f t="shared" ca="1" si="23"/>
        <v>0</v>
      </c>
      <c r="AL109" s="289">
        <f t="shared" ca="1" si="23"/>
        <v>0</v>
      </c>
      <c r="AM109" s="289">
        <f t="shared" ca="1" si="23"/>
        <v>0</v>
      </c>
      <c r="AN109" s="289">
        <f t="shared" ca="1" si="23"/>
        <v>0</v>
      </c>
      <c r="AO109" s="289">
        <f t="shared" ca="1" si="23"/>
        <v>0</v>
      </c>
      <c r="AP109" s="289">
        <f t="shared" ca="1" si="23"/>
        <v>0</v>
      </c>
      <c r="AQ109" s="289">
        <f t="shared" ca="1" si="23"/>
        <v>0</v>
      </c>
      <c r="AR109" s="289">
        <f t="shared" ca="1" si="23"/>
        <v>0</v>
      </c>
    </row>
    <row r="110" spans="4:44" x14ac:dyDescent="0.35">
      <c r="D110" s="87">
        <v>36</v>
      </c>
      <c r="E110" s="28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89">
        <f t="shared" ca="1" si="25"/>
        <v>0</v>
      </c>
      <c r="G110" s="289">
        <f t="shared" ca="1" si="25"/>
        <v>0</v>
      </c>
      <c r="H110" s="289">
        <f t="shared" ca="1" si="25"/>
        <v>0</v>
      </c>
      <c r="I110" s="289">
        <f t="shared" ca="1" si="25"/>
        <v>0</v>
      </c>
      <c r="J110" s="289">
        <f t="shared" ca="1" si="25"/>
        <v>0</v>
      </c>
      <c r="K110" s="289">
        <f t="shared" ca="1" si="25"/>
        <v>0</v>
      </c>
      <c r="L110" s="289">
        <f t="shared" ca="1" si="25"/>
        <v>0</v>
      </c>
      <c r="M110" s="289">
        <f t="shared" ca="1" si="25"/>
        <v>0</v>
      </c>
      <c r="N110" s="289">
        <f t="shared" ca="1" si="25"/>
        <v>0</v>
      </c>
      <c r="O110" s="289">
        <f t="shared" ca="1" si="25"/>
        <v>0</v>
      </c>
      <c r="P110" s="289">
        <f t="shared" ca="1" si="25"/>
        <v>0</v>
      </c>
      <c r="Q110" s="289">
        <f t="shared" ca="1" si="25"/>
        <v>0</v>
      </c>
      <c r="R110" s="289">
        <f t="shared" ca="1" si="25"/>
        <v>0</v>
      </c>
      <c r="S110" s="289">
        <f t="shared" ca="1" si="25"/>
        <v>0</v>
      </c>
      <c r="T110" s="289">
        <f t="shared" ca="1" si="25"/>
        <v>0</v>
      </c>
      <c r="U110" s="289">
        <f t="shared" ca="1" si="24"/>
        <v>0</v>
      </c>
      <c r="V110" s="289">
        <f t="shared" ca="1" si="24"/>
        <v>0</v>
      </c>
      <c r="W110" s="289">
        <f t="shared" ca="1" si="24"/>
        <v>0</v>
      </c>
      <c r="X110" s="289">
        <f t="shared" ca="1" si="24"/>
        <v>0</v>
      </c>
      <c r="Y110" s="289">
        <f t="shared" ca="1" si="24"/>
        <v>0</v>
      </c>
      <c r="Z110" s="289">
        <f t="shared" ca="1" si="24"/>
        <v>0</v>
      </c>
      <c r="AA110" s="289">
        <f t="shared" ca="1" si="24"/>
        <v>0</v>
      </c>
      <c r="AB110" s="289">
        <f t="shared" ca="1" si="24"/>
        <v>0</v>
      </c>
      <c r="AC110" s="289">
        <f t="shared" ca="1" si="24"/>
        <v>0</v>
      </c>
      <c r="AD110" s="289">
        <f t="shared" ca="1" si="24"/>
        <v>0</v>
      </c>
      <c r="AE110" s="289">
        <f t="shared" ca="1" si="24"/>
        <v>0</v>
      </c>
      <c r="AF110" s="289">
        <f t="shared" ca="1" si="24"/>
        <v>0</v>
      </c>
      <c r="AG110" s="289">
        <f t="shared" ca="1" si="24"/>
        <v>0</v>
      </c>
      <c r="AH110" s="289">
        <f t="shared" ca="1" si="24"/>
        <v>0</v>
      </c>
      <c r="AI110" s="289">
        <f t="shared" ca="1" si="24"/>
        <v>0</v>
      </c>
      <c r="AJ110" s="28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89">
        <f t="shared" ca="1" si="26"/>
        <v>0</v>
      </c>
      <c r="AL110" s="289">
        <f t="shared" ca="1" si="26"/>
        <v>0</v>
      </c>
      <c r="AM110" s="289">
        <f t="shared" ca="1" si="26"/>
        <v>0</v>
      </c>
      <c r="AN110" s="289">
        <f t="shared" ca="1" si="26"/>
        <v>0</v>
      </c>
      <c r="AO110" s="289">
        <f t="shared" ca="1" si="26"/>
        <v>0</v>
      </c>
      <c r="AP110" s="289">
        <f t="shared" ca="1" si="26"/>
        <v>0</v>
      </c>
      <c r="AQ110" s="289">
        <f t="shared" ca="1" si="26"/>
        <v>0</v>
      </c>
      <c r="AR110" s="289">
        <f t="shared" ca="1" si="26"/>
        <v>0</v>
      </c>
    </row>
    <row r="111" spans="4:44" x14ac:dyDescent="0.35">
      <c r="D111" s="87">
        <v>37</v>
      </c>
      <c r="E111" s="289">
        <f t="shared" ca="1" si="25"/>
        <v>0</v>
      </c>
      <c r="F111" s="289">
        <f t="shared" ca="1" si="25"/>
        <v>0</v>
      </c>
      <c r="G111" s="289">
        <f t="shared" ca="1" si="25"/>
        <v>0</v>
      </c>
      <c r="H111" s="289">
        <f t="shared" ca="1" si="25"/>
        <v>0</v>
      </c>
      <c r="I111" s="289">
        <f t="shared" ca="1" si="25"/>
        <v>0</v>
      </c>
      <c r="J111" s="289">
        <f t="shared" ca="1" si="25"/>
        <v>0</v>
      </c>
      <c r="K111" s="289">
        <f t="shared" ca="1" si="25"/>
        <v>0</v>
      </c>
      <c r="L111" s="289">
        <f t="shared" ca="1" si="25"/>
        <v>0</v>
      </c>
      <c r="M111" s="289">
        <f t="shared" ca="1" si="25"/>
        <v>0</v>
      </c>
      <c r="N111" s="289">
        <f t="shared" ca="1" si="25"/>
        <v>0</v>
      </c>
      <c r="O111" s="289">
        <f t="shared" ca="1" si="25"/>
        <v>0</v>
      </c>
      <c r="P111" s="289">
        <f t="shared" ca="1" si="25"/>
        <v>0</v>
      </c>
      <c r="Q111" s="289">
        <f t="shared" ca="1" si="25"/>
        <v>0</v>
      </c>
      <c r="R111" s="289">
        <f t="shared" ca="1" si="25"/>
        <v>0</v>
      </c>
      <c r="S111" s="289">
        <f t="shared" ca="1" si="25"/>
        <v>0</v>
      </c>
      <c r="T111" s="289">
        <f t="shared" ca="1" si="25"/>
        <v>0</v>
      </c>
      <c r="U111" s="289">
        <f t="shared" ca="1" si="24"/>
        <v>0</v>
      </c>
      <c r="V111" s="289">
        <f t="shared" ca="1" si="24"/>
        <v>0</v>
      </c>
      <c r="W111" s="289">
        <f t="shared" ca="1" si="24"/>
        <v>0</v>
      </c>
      <c r="X111" s="289">
        <f t="shared" ca="1" si="24"/>
        <v>0</v>
      </c>
      <c r="Y111" s="289">
        <f t="shared" ca="1" si="24"/>
        <v>0</v>
      </c>
      <c r="Z111" s="289">
        <f t="shared" ca="1" si="24"/>
        <v>0</v>
      </c>
      <c r="AA111" s="289">
        <f t="shared" ca="1" si="24"/>
        <v>0</v>
      </c>
      <c r="AB111" s="289">
        <f t="shared" ca="1" si="24"/>
        <v>0</v>
      </c>
      <c r="AC111" s="289">
        <f t="shared" ca="1" si="24"/>
        <v>0</v>
      </c>
      <c r="AD111" s="289">
        <f t="shared" ca="1" si="24"/>
        <v>0</v>
      </c>
      <c r="AE111" s="289">
        <f t="shared" ca="1" si="24"/>
        <v>0</v>
      </c>
      <c r="AF111" s="289">
        <f t="shared" ca="1" si="24"/>
        <v>0</v>
      </c>
      <c r="AG111" s="289">
        <f t="shared" ca="1" si="24"/>
        <v>0</v>
      </c>
      <c r="AH111" s="289">
        <f t="shared" ca="1" si="24"/>
        <v>0</v>
      </c>
      <c r="AI111" s="289">
        <f t="shared" ca="1" si="24"/>
        <v>0</v>
      </c>
      <c r="AJ111" s="289">
        <f t="shared" ca="1" si="26"/>
        <v>0</v>
      </c>
      <c r="AK111" s="289">
        <f t="shared" ca="1" si="26"/>
        <v>0</v>
      </c>
      <c r="AL111" s="289">
        <f t="shared" ca="1" si="26"/>
        <v>0</v>
      </c>
      <c r="AM111" s="289">
        <f t="shared" ca="1" si="26"/>
        <v>0</v>
      </c>
      <c r="AN111" s="289">
        <f t="shared" ca="1" si="26"/>
        <v>0</v>
      </c>
      <c r="AO111" s="289">
        <f t="shared" ca="1" si="26"/>
        <v>0</v>
      </c>
      <c r="AP111" s="289">
        <f t="shared" ca="1" si="26"/>
        <v>0</v>
      </c>
      <c r="AQ111" s="289">
        <f t="shared" ca="1" si="26"/>
        <v>0</v>
      </c>
      <c r="AR111" s="289">
        <f t="shared" ca="1" si="26"/>
        <v>0</v>
      </c>
    </row>
    <row r="112" spans="4:44" x14ac:dyDescent="0.35">
      <c r="D112" s="87">
        <v>38</v>
      </c>
      <c r="E112" s="289">
        <f t="shared" ca="1" si="25"/>
        <v>0</v>
      </c>
      <c r="F112" s="289">
        <f t="shared" ca="1" si="25"/>
        <v>0</v>
      </c>
      <c r="G112" s="289">
        <f t="shared" ca="1" si="25"/>
        <v>0</v>
      </c>
      <c r="H112" s="289">
        <f t="shared" ca="1" si="25"/>
        <v>0</v>
      </c>
      <c r="I112" s="289">
        <f t="shared" ca="1" si="25"/>
        <v>0</v>
      </c>
      <c r="J112" s="289">
        <f t="shared" ca="1" si="25"/>
        <v>0</v>
      </c>
      <c r="K112" s="289">
        <f t="shared" ca="1" si="25"/>
        <v>0</v>
      </c>
      <c r="L112" s="289">
        <f t="shared" ca="1" si="25"/>
        <v>0</v>
      </c>
      <c r="M112" s="289">
        <f t="shared" ca="1" si="25"/>
        <v>0</v>
      </c>
      <c r="N112" s="289">
        <f t="shared" ca="1" si="25"/>
        <v>0</v>
      </c>
      <c r="O112" s="289">
        <f t="shared" ca="1" si="25"/>
        <v>0</v>
      </c>
      <c r="P112" s="289">
        <f t="shared" ca="1" si="25"/>
        <v>0</v>
      </c>
      <c r="Q112" s="289">
        <f t="shared" ca="1" si="25"/>
        <v>0</v>
      </c>
      <c r="R112" s="289">
        <f t="shared" ca="1" si="25"/>
        <v>0</v>
      </c>
      <c r="S112" s="289">
        <f t="shared" ca="1" si="25"/>
        <v>0</v>
      </c>
      <c r="T112" s="289">
        <f t="shared" ca="1" si="25"/>
        <v>0</v>
      </c>
      <c r="U112" s="289">
        <f t="shared" ca="1" si="24"/>
        <v>0</v>
      </c>
      <c r="V112" s="289">
        <f t="shared" ca="1" si="24"/>
        <v>0</v>
      </c>
      <c r="W112" s="289">
        <f t="shared" ca="1" si="24"/>
        <v>0</v>
      </c>
      <c r="X112" s="289">
        <f t="shared" ca="1" si="24"/>
        <v>0</v>
      </c>
      <c r="Y112" s="289">
        <f t="shared" ca="1" si="24"/>
        <v>0</v>
      </c>
      <c r="Z112" s="289">
        <f t="shared" ca="1" si="24"/>
        <v>0</v>
      </c>
      <c r="AA112" s="289">
        <f t="shared" ca="1" si="24"/>
        <v>0</v>
      </c>
      <c r="AB112" s="289">
        <f t="shared" ca="1" si="24"/>
        <v>0</v>
      </c>
      <c r="AC112" s="289">
        <f t="shared" ca="1" si="24"/>
        <v>0</v>
      </c>
      <c r="AD112" s="289">
        <f t="shared" ca="1" si="24"/>
        <v>0</v>
      </c>
      <c r="AE112" s="289">
        <f t="shared" ca="1" si="24"/>
        <v>0</v>
      </c>
      <c r="AF112" s="289">
        <f t="shared" ca="1" si="24"/>
        <v>0</v>
      </c>
      <c r="AG112" s="289">
        <f t="shared" ca="1" si="24"/>
        <v>0</v>
      </c>
      <c r="AH112" s="289">
        <f t="shared" ca="1" si="24"/>
        <v>0</v>
      </c>
      <c r="AI112" s="289">
        <f t="shared" ca="1" si="24"/>
        <v>0</v>
      </c>
      <c r="AJ112" s="289">
        <f t="shared" ca="1" si="26"/>
        <v>0</v>
      </c>
      <c r="AK112" s="289">
        <f t="shared" ca="1" si="26"/>
        <v>0</v>
      </c>
      <c r="AL112" s="289">
        <f t="shared" ca="1" si="26"/>
        <v>0</v>
      </c>
      <c r="AM112" s="289">
        <f t="shared" ca="1" si="26"/>
        <v>0</v>
      </c>
      <c r="AN112" s="289">
        <f t="shared" ca="1" si="26"/>
        <v>0</v>
      </c>
      <c r="AO112" s="289">
        <f t="shared" ca="1" si="26"/>
        <v>0</v>
      </c>
      <c r="AP112" s="289">
        <f t="shared" ca="1" si="26"/>
        <v>0</v>
      </c>
      <c r="AQ112" s="289">
        <f t="shared" ca="1" si="26"/>
        <v>0</v>
      </c>
      <c r="AR112" s="289">
        <f t="shared" ca="1" si="26"/>
        <v>0</v>
      </c>
    </row>
    <row r="113" spans="4:44" x14ac:dyDescent="0.35">
      <c r="D113" s="87">
        <v>39</v>
      </c>
      <c r="E113" s="289">
        <f t="shared" ca="1" si="25"/>
        <v>0</v>
      </c>
      <c r="F113" s="289">
        <f t="shared" ca="1" si="25"/>
        <v>0</v>
      </c>
      <c r="G113" s="289">
        <f t="shared" ca="1" si="25"/>
        <v>0</v>
      </c>
      <c r="H113" s="289">
        <f t="shared" ca="1" si="25"/>
        <v>0</v>
      </c>
      <c r="I113" s="289">
        <f t="shared" ca="1" si="25"/>
        <v>0</v>
      </c>
      <c r="J113" s="289">
        <f t="shared" ca="1" si="25"/>
        <v>0</v>
      </c>
      <c r="K113" s="289">
        <f t="shared" ca="1" si="25"/>
        <v>0</v>
      </c>
      <c r="L113" s="289">
        <f t="shared" ca="1" si="25"/>
        <v>0</v>
      </c>
      <c r="M113" s="289">
        <f t="shared" ca="1" si="25"/>
        <v>0</v>
      </c>
      <c r="N113" s="289">
        <f t="shared" ca="1" si="25"/>
        <v>0</v>
      </c>
      <c r="O113" s="289">
        <f t="shared" ca="1" si="25"/>
        <v>0</v>
      </c>
      <c r="P113" s="289">
        <f t="shared" ca="1" si="25"/>
        <v>0</v>
      </c>
      <c r="Q113" s="289">
        <f t="shared" ca="1" si="25"/>
        <v>0</v>
      </c>
      <c r="R113" s="289">
        <f t="shared" ca="1" si="25"/>
        <v>0</v>
      </c>
      <c r="S113" s="289">
        <f t="shared" ca="1" si="25"/>
        <v>0</v>
      </c>
      <c r="T113" s="289">
        <f t="shared" ca="1" si="25"/>
        <v>0</v>
      </c>
      <c r="U113" s="289">
        <f t="shared" ca="1" si="24"/>
        <v>0</v>
      </c>
      <c r="V113" s="289">
        <f t="shared" ca="1" si="24"/>
        <v>0</v>
      </c>
      <c r="W113" s="289">
        <f t="shared" ca="1" si="24"/>
        <v>0</v>
      </c>
      <c r="X113" s="289">
        <f t="shared" ca="1" si="24"/>
        <v>0</v>
      </c>
      <c r="Y113" s="289">
        <f t="shared" ca="1" si="24"/>
        <v>0</v>
      </c>
      <c r="Z113" s="289">
        <f t="shared" ca="1" si="24"/>
        <v>0</v>
      </c>
      <c r="AA113" s="289">
        <f t="shared" ca="1" si="24"/>
        <v>0</v>
      </c>
      <c r="AB113" s="289">
        <f t="shared" ca="1" si="24"/>
        <v>0</v>
      </c>
      <c r="AC113" s="289">
        <f t="shared" ca="1" si="24"/>
        <v>0</v>
      </c>
      <c r="AD113" s="289">
        <f t="shared" ca="1" si="24"/>
        <v>0</v>
      </c>
      <c r="AE113" s="289">
        <f t="shared" ca="1" si="24"/>
        <v>0</v>
      </c>
      <c r="AF113" s="289">
        <f t="shared" ca="1" si="24"/>
        <v>0</v>
      </c>
      <c r="AG113" s="289">
        <f t="shared" ca="1" si="24"/>
        <v>0</v>
      </c>
      <c r="AH113" s="289">
        <f t="shared" ca="1" si="24"/>
        <v>0</v>
      </c>
      <c r="AI113" s="289">
        <f t="shared" ca="1" si="24"/>
        <v>0</v>
      </c>
      <c r="AJ113" s="289">
        <f t="shared" ca="1" si="26"/>
        <v>0</v>
      </c>
      <c r="AK113" s="289">
        <f t="shared" ca="1" si="26"/>
        <v>0</v>
      </c>
      <c r="AL113" s="289">
        <f t="shared" ca="1" si="26"/>
        <v>0</v>
      </c>
      <c r="AM113" s="289">
        <f t="shared" ca="1" si="26"/>
        <v>0</v>
      </c>
      <c r="AN113" s="289">
        <f t="shared" ca="1" si="26"/>
        <v>0</v>
      </c>
      <c r="AO113" s="289">
        <f t="shared" ca="1" si="26"/>
        <v>0</v>
      </c>
      <c r="AP113" s="289">
        <f t="shared" ca="1" si="26"/>
        <v>0</v>
      </c>
      <c r="AQ113" s="289">
        <f t="shared" ca="1" si="26"/>
        <v>0</v>
      </c>
      <c r="AR113" s="289">
        <f t="shared" ca="1" si="26"/>
        <v>0</v>
      </c>
    </row>
    <row r="114" spans="4:44" ht="16" x14ac:dyDescent="0.5">
      <c r="D114" s="87">
        <v>40</v>
      </c>
      <c r="E114" s="295">
        <f t="shared" ca="1" si="25"/>
        <v>0</v>
      </c>
      <c r="F114" s="295">
        <f t="shared" ca="1" si="25"/>
        <v>0</v>
      </c>
      <c r="G114" s="295">
        <f t="shared" ca="1" si="25"/>
        <v>0</v>
      </c>
      <c r="H114" s="295">
        <f t="shared" ca="1" si="25"/>
        <v>0</v>
      </c>
      <c r="I114" s="295">
        <f t="shared" ca="1" si="25"/>
        <v>0</v>
      </c>
      <c r="J114" s="295">
        <f t="shared" ca="1" si="25"/>
        <v>0</v>
      </c>
      <c r="K114" s="295">
        <f t="shared" ca="1" si="25"/>
        <v>0</v>
      </c>
      <c r="L114" s="295">
        <f t="shared" ca="1" si="25"/>
        <v>0</v>
      </c>
      <c r="M114" s="295">
        <f t="shared" ca="1" si="25"/>
        <v>0</v>
      </c>
      <c r="N114" s="295">
        <f t="shared" ca="1" si="25"/>
        <v>0</v>
      </c>
      <c r="O114" s="295">
        <f t="shared" ca="1" si="25"/>
        <v>0</v>
      </c>
      <c r="P114" s="295">
        <f t="shared" ca="1" si="25"/>
        <v>0</v>
      </c>
      <c r="Q114" s="295">
        <f t="shared" ca="1" si="25"/>
        <v>0</v>
      </c>
      <c r="R114" s="295">
        <f t="shared" ca="1" si="25"/>
        <v>0</v>
      </c>
      <c r="S114" s="295">
        <f t="shared" ca="1" si="25"/>
        <v>0</v>
      </c>
      <c r="T114" s="295">
        <f t="shared" ca="1" si="25"/>
        <v>0</v>
      </c>
      <c r="U114" s="295">
        <f t="shared" ca="1" si="24"/>
        <v>0</v>
      </c>
      <c r="V114" s="295">
        <f t="shared" ca="1" si="24"/>
        <v>0</v>
      </c>
      <c r="W114" s="295">
        <f t="shared" ca="1" si="24"/>
        <v>0</v>
      </c>
      <c r="X114" s="295">
        <f t="shared" ca="1" si="24"/>
        <v>0</v>
      </c>
      <c r="Y114" s="295">
        <f t="shared" ca="1" si="24"/>
        <v>0</v>
      </c>
      <c r="Z114" s="295">
        <f t="shared" ca="1" si="24"/>
        <v>0</v>
      </c>
      <c r="AA114" s="295">
        <f t="shared" ca="1" si="24"/>
        <v>0</v>
      </c>
      <c r="AB114" s="295">
        <f t="shared" ca="1" si="24"/>
        <v>0</v>
      </c>
      <c r="AC114" s="295">
        <f t="shared" ca="1" si="24"/>
        <v>0</v>
      </c>
      <c r="AD114" s="295">
        <f t="shared" ca="1" si="24"/>
        <v>0</v>
      </c>
      <c r="AE114" s="295">
        <f t="shared" ca="1" si="24"/>
        <v>0</v>
      </c>
      <c r="AF114" s="295">
        <f t="shared" ca="1" si="24"/>
        <v>0</v>
      </c>
      <c r="AG114" s="295">
        <f t="shared" ca="1" si="24"/>
        <v>0</v>
      </c>
      <c r="AH114" s="295">
        <f t="shared" ca="1" si="24"/>
        <v>0</v>
      </c>
      <c r="AI114" s="295">
        <f t="shared" ca="1" si="24"/>
        <v>0</v>
      </c>
      <c r="AJ114" s="295">
        <f t="shared" ca="1" si="26"/>
        <v>0</v>
      </c>
      <c r="AK114" s="295">
        <f t="shared" ca="1" si="26"/>
        <v>0</v>
      </c>
      <c r="AL114" s="295">
        <f t="shared" ca="1" si="26"/>
        <v>0</v>
      </c>
      <c r="AM114" s="295">
        <f t="shared" ca="1" si="26"/>
        <v>0</v>
      </c>
      <c r="AN114" s="295">
        <f t="shared" ca="1" si="26"/>
        <v>0</v>
      </c>
      <c r="AO114" s="295">
        <f t="shared" ca="1" si="26"/>
        <v>0</v>
      </c>
      <c r="AP114" s="295">
        <f t="shared" ca="1" si="26"/>
        <v>0</v>
      </c>
      <c r="AQ114" s="295">
        <f t="shared" ca="1" si="26"/>
        <v>0</v>
      </c>
      <c r="AR114" s="295">
        <f t="shared" ca="1" si="26"/>
        <v>0</v>
      </c>
    </row>
    <row r="115" spans="4:44" x14ac:dyDescent="0.35">
      <c r="D115" s="87"/>
      <c r="E115" s="88"/>
      <c r="F115" s="88"/>
      <c r="G115" s="88"/>
    </row>
    <row r="116" spans="4:44" s="87" customFormat="1" ht="13" x14ac:dyDescent="0.3">
      <c r="D116" s="87" t="s">
        <v>75</v>
      </c>
      <c r="E116" s="296">
        <f ca="1">SUM(E75:E114)</f>
        <v>1.17101771954</v>
      </c>
      <c r="F116" s="296">
        <f t="shared" ref="F116:AR116" ca="1" si="27">SUM(F75:F114)</f>
        <v>3.7893584744820004</v>
      </c>
      <c r="G116" s="296">
        <f t="shared" ca="1" si="27"/>
        <v>4.7130133588955996</v>
      </c>
      <c r="H116" s="296">
        <f t="shared" ca="1" si="27"/>
        <v>3.7704106871164802</v>
      </c>
      <c r="I116" s="296">
        <f t="shared" ca="1" si="27"/>
        <v>3.016796956781</v>
      </c>
      <c r="J116" s="296">
        <f t="shared" ca="1" si="27"/>
        <v>2.4134075654248002</v>
      </c>
      <c r="K116" s="296">
        <f t="shared" ca="1" si="27"/>
        <v>2.00630169525017</v>
      </c>
      <c r="L116" s="296">
        <f t="shared" ca="1" si="27"/>
        <v>1.8684165157467501</v>
      </c>
      <c r="M116" s="296">
        <f t="shared" ca="1" si="27"/>
        <v>1.8695875334662899</v>
      </c>
      <c r="N116" s="296">
        <f t="shared" ca="1" si="27"/>
        <v>1.8700980423260598</v>
      </c>
      <c r="O116" s="296">
        <f t="shared" ca="1" si="27"/>
        <v>1.48549372145717</v>
      </c>
      <c r="P116" s="296">
        <f t="shared" ca="1" si="27"/>
        <v>0.55154071801367988</v>
      </c>
      <c r="Q116" s="296">
        <f t="shared" ca="1" si="27"/>
        <v>0</v>
      </c>
      <c r="R116" s="296">
        <f t="shared" ca="1" si="27"/>
        <v>0</v>
      </c>
      <c r="S116" s="296">
        <f t="shared" ca="1" si="27"/>
        <v>0</v>
      </c>
      <c r="T116" s="296">
        <f t="shared" ca="1" si="27"/>
        <v>0</v>
      </c>
      <c r="U116" s="296">
        <f t="shared" ca="1" si="27"/>
        <v>0</v>
      </c>
      <c r="V116" s="296">
        <f t="shared" ca="1" si="27"/>
        <v>0</v>
      </c>
      <c r="W116" s="296">
        <f t="shared" ca="1" si="27"/>
        <v>0</v>
      </c>
      <c r="X116" s="296">
        <f t="shared" ca="1" si="27"/>
        <v>0</v>
      </c>
      <c r="Y116" s="296">
        <f t="shared" ca="1" si="27"/>
        <v>0</v>
      </c>
      <c r="Z116" s="296">
        <f t="shared" ca="1" si="27"/>
        <v>0</v>
      </c>
      <c r="AA116" s="296">
        <f t="shared" ca="1" si="27"/>
        <v>0</v>
      </c>
      <c r="AB116" s="296">
        <f t="shared" ca="1" si="27"/>
        <v>0</v>
      </c>
      <c r="AC116" s="296">
        <f t="shared" ca="1" si="27"/>
        <v>0</v>
      </c>
      <c r="AD116" s="296">
        <f t="shared" ca="1" si="27"/>
        <v>0</v>
      </c>
      <c r="AE116" s="296">
        <f t="shared" ca="1" si="27"/>
        <v>0</v>
      </c>
      <c r="AF116" s="296">
        <f t="shared" ca="1" si="27"/>
        <v>0</v>
      </c>
      <c r="AG116" s="296">
        <f t="shared" ca="1" si="27"/>
        <v>0</v>
      </c>
      <c r="AH116" s="296">
        <f t="shared" ca="1" si="27"/>
        <v>0</v>
      </c>
      <c r="AI116" s="296">
        <f t="shared" ca="1" si="27"/>
        <v>0</v>
      </c>
      <c r="AJ116" s="296">
        <f t="shared" ca="1" si="27"/>
        <v>0</v>
      </c>
      <c r="AK116" s="296">
        <f t="shared" ca="1" si="27"/>
        <v>0</v>
      </c>
      <c r="AL116" s="296">
        <f t="shared" ca="1" si="27"/>
        <v>0</v>
      </c>
      <c r="AM116" s="296">
        <f t="shared" ca="1" si="27"/>
        <v>0</v>
      </c>
      <c r="AN116" s="296">
        <f t="shared" ca="1" si="27"/>
        <v>0</v>
      </c>
      <c r="AO116" s="296">
        <f t="shared" ca="1" si="27"/>
        <v>0</v>
      </c>
      <c r="AP116" s="296">
        <f t="shared" ca="1" si="27"/>
        <v>0</v>
      </c>
      <c r="AQ116" s="296">
        <f t="shared" ca="1" si="27"/>
        <v>0</v>
      </c>
      <c r="AR116" s="296">
        <f t="shared" ca="1" si="27"/>
        <v>0</v>
      </c>
    </row>
    <row r="118" spans="4:44" s="87" customFormat="1" ht="13" x14ac:dyDescent="0.3">
      <c r="D118" s="87" t="s">
        <v>76</v>
      </c>
      <c r="E118" s="296">
        <f ca="1">(E61-E116)*$E$12</f>
        <v>-0.20094664067306395</v>
      </c>
      <c r="F118" s="296">
        <f t="shared" ref="F118:AR118" ca="1" si="28">(F61-F116)*$E$12</f>
        <v>-0.6301592501538047</v>
      </c>
      <c r="G118" s="296">
        <f t="shared" ca="1" si="28"/>
        <v>-0.72363303689706726</v>
      </c>
      <c r="H118" s="296">
        <f t="shared" ca="1" si="28"/>
        <v>-0.48100710918112194</v>
      </c>
      <c r="I118" s="296">
        <f t="shared" ca="1" si="28"/>
        <v>-0.28702693499276938</v>
      </c>
      <c r="J118" s="296">
        <f t="shared" ca="1" si="28"/>
        <v>-0.13171450565768358</v>
      </c>
      <c r="K118" s="296">
        <f t="shared" ca="1" si="28"/>
        <v>-2.6925454674733781E-2</v>
      </c>
      <c r="L118" s="296">
        <f t="shared" ca="1" si="28"/>
        <v>8.5661905294465053E-3</v>
      </c>
      <c r="M118" s="296">
        <f t="shared" ca="1" si="28"/>
        <v>8.2647705684369445E-3</v>
      </c>
      <c r="N118" s="296">
        <f t="shared" ca="1" si="28"/>
        <v>8.1333655879321752E-3</v>
      </c>
      <c r="O118" s="296">
        <f t="shared" ca="1" si="28"/>
        <v>0.10713051777958441</v>
      </c>
      <c r="P118" s="296">
        <f t="shared" ca="1" si="28"/>
        <v>0.34753002086593876</v>
      </c>
      <c r="Q118" s="296">
        <f t="shared" ca="1" si="28"/>
        <v>0.4894966016826599</v>
      </c>
      <c r="R118" s="296">
        <f t="shared" ca="1" si="28"/>
        <v>0.4894966016826599</v>
      </c>
      <c r="S118" s="296">
        <f t="shared" ca="1" si="28"/>
        <v>0.4894966016826599</v>
      </c>
      <c r="T118" s="296">
        <f t="shared" ca="1" si="28"/>
        <v>0.38902328134612796</v>
      </c>
      <c r="U118" s="296">
        <f t="shared" ca="1" si="28"/>
        <v>0.14427498050479798</v>
      </c>
      <c r="V118" s="296">
        <f t="shared" ca="1" si="28"/>
        <v>0</v>
      </c>
      <c r="W118" s="296">
        <f t="shared" ca="1" si="28"/>
        <v>0</v>
      </c>
      <c r="X118" s="296">
        <f t="shared" ca="1" si="28"/>
        <v>0</v>
      </c>
      <c r="Y118" s="296">
        <f t="shared" ca="1" si="28"/>
        <v>0</v>
      </c>
      <c r="Z118" s="296">
        <f t="shared" ca="1" si="28"/>
        <v>0</v>
      </c>
      <c r="AA118" s="296">
        <f t="shared" ca="1" si="28"/>
        <v>0</v>
      </c>
      <c r="AB118" s="296">
        <f t="shared" ca="1" si="28"/>
        <v>0</v>
      </c>
      <c r="AC118" s="296">
        <f t="shared" ca="1" si="28"/>
        <v>0</v>
      </c>
      <c r="AD118" s="296">
        <f t="shared" ca="1" si="28"/>
        <v>0</v>
      </c>
      <c r="AE118" s="296">
        <f t="shared" ca="1" si="28"/>
        <v>0</v>
      </c>
      <c r="AF118" s="296">
        <f t="shared" ca="1" si="28"/>
        <v>0</v>
      </c>
      <c r="AG118" s="296">
        <f t="shared" ca="1" si="28"/>
        <v>0</v>
      </c>
      <c r="AH118" s="296">
        <f t="shared" ca="1" si="28"/>
        <v>0</v>
      </c>
      <c r="AI118" s="296">
        <f t="shared" ca="1" si="28"/>
        <v>0</v>
      </c>
      <c r="AJ118" s="296">
        <f t="shared" ca="1" si="28"/>
        <v>0</v>
      </c>
      <c r="AK118" s="296">
        <f t="shared" ca="1" si="28"/>
        <v>0</v>
      </c>
      <c r="AL118" s="296">
        <f t="shared" ca="1" si="28"/>
        <v>0</v>
      </c>
      <c r="AM118" s="296">
        <f t="shared" ca="1" si="28"/>
        <v>0</v>
      </c>
      <c r="AN118" s="296">
        <f t="shared" ca="1" si="28"/>
        <v>0</v>
      </c>
      <c r="AO118" s="296">
        <f t="shared" ca="1" si="28"/>
        <v>0</v>
      </c>
      <c r="AP118" s="296">
        <f t="shared" ca="1" si="28"/>
        <v>0</v>
      </c>
      <c r="AQ118" s="296">
        <f t="shared" ca="1" si="28"/>
        <v>0</v>
      </c>
      <c r="AR118" s="296">
        <f t="shared" ca="1" si="28"/>
        <v>0</v>
      </c>
    </row>
    <row r="119" spans="4:44" x14ac:dyDescent="0.35">
      <c r="D119" s="87"/>
      <c r="E119" s="88"/>
      <c r="F119" s="88"/>
      <c r="G119" s="88"/>
    </row>
    <row r="120" spans="4:44" x14ac:dyDescent="0.35">
      <c r="D120" s="87"/>
      <c r="E120" s="88"/>
      <c r="F120" s="88"/>
      <c r="G120" s="88"/>
    </row>
    <row r="121" spans="4:44" x14ac:dyDescent="0.35">
      <c r="D121" s="290"/>
    </row>
    <row r="122" spans="4:44" x14ac:dyDescent="0.35">
      <c r="D122" s="86" t="s">
        <v>63</v>
      </c>
    </row>
    <row r="124" spans="4:44" x14ac:dyDescent="0.35">
      <c r="E124" s="86" t="s">
        <v>27</v>
      </c>
    </row>
    <row r="125" spans="4:44" x14ac:dyDescent="0.35">
      <c r="D125" s="86" t="s">
        <v>16</v>
      </c>
      <c r="H125" s="293">
        <v>0.2</v>
      </c>
      <c r="I125" s="293">
        <v>0.8</v>
      </c>
      <c r="J125" s="293">
        <v>0</v>
      </c>
      <c r="K125" s="293">
        <v>0</v>
      </c>
      <c r="L125" s="293">
        <v>0</v>
      </c>
      <c r="M125" s="293">
        <v>0</v>
      </c>
      <c r="N125" s="293">
        <v>0</v>
      </c>
      <c r="O125" s="293">
        <v>0</v>
      </c>
      <c r="P125" s="293">
        <v>0</v>
      </c>
      <c r="Q125" s="293">
        <v>0</v>
      </c>
      <c r="R125" s="293">
        <v>0</v>
      </c>
      <c r="S125" s="293">
        <v>0</v>
      </c>
      <c r="T125" s="293">
        <v>0</v>
      </c>
      <c r="U125" s="293">
        <v>0</v>
      </c>
      <c r="V125" s="293">
        <v>0</v>
      </c>
      <c r="W125" s="293">
        <v>0</v>
      </c>
      <c r="X125" s="293">
        <v>0</v>
      </c>
      <c r="Y125" s="293">
        <v>0</v>
      </c>
      <c r="Z125" s="293">
        <v>0</v>
      </c>
      <c r="AA125" s="293">
        <v>0</v>
      </c>
    </row>
    <row r="126" spans="4:44" x14ac:dyDescent="0.35">
      <c r="D126" s="86" t="s">
        <v>17</v>
      </c>
      <c r="H126" s="293">
        <v>1</v>
      </c>
      <c r="I126" s="293">
        <v>0</v>
      </c>
      <c r="J126" s="293">
        <v>0</v>
      </c>
      <c r="K126" s="293">
        <v>0</v>
      </c>
      <c r="L126" s="293">
        <v>0</v>
      </c>
      <c r="M126" s="293">
        <v>0</v>
      </c>
      <c r="N126" s="293">
        <v>0</v>
      </c>
      <c r="O126" s="293">
        <v>0</v>
      </c>
      <c r="P126" s="293">
        <v>0</v>
      </c>
      <c r="Q126" s="293">
        <v>0</v>
      </c>
      <c r="R126" s="293">
        <v>0</v>
      </c>
      <c r="S126" s="293">
        <v>0</v>
      </c>
      <c r="T126" s="293">
        <v>0</v>
      </c>
      <c r="U126" s="293">
        <v>0</v>
      </c>
      <c r="V126" s="293">
        <v>0</v>
      </c>
      <c r="W126" s="293">
        <v>0</v>
      </c>
      <c r="X126" s="293">
        <v>0</v>
      </c>
      <c r="Y126" s="293">
        <v>0</v>
      </c>
      <c r="Z126" s="293">
        <v>0</v>
      </c>
      <c r="AA126" s="293">
        <v>0</v>
      </c>
    </row>
    <row r="129" spans="4:27" x14ac:dyDescent="0.35">
      <c r="D129" s="86" t="s">
        <v>64</v>
      </c>
    </row>
    <row r="130" spans="4:27" x14ac:dyDescent="0.35">
      <c r="D130" s="86" t="s">
        <v>26</v>
      </c>
      <c r="E130" s="86" t="s">
        <v>65</v>
      </c>
      <c r="F130" s="86" t="s">
        <v>66</v>
      </c>
    </row>
    <row r="131" spans="4:27" x14ac:dyDescent="0.35">
      <c r="D131" s="86" t="s">
        <v>16</v>
      </c>
      <c r="E131" s="86" t="s">
        <v>67</v>
      </c>
      <c r="F131" s="285">
        <f>38088626.58/1000000</f>
        <v>38.088626579999996</v>
      </c>
      <c r="H131" s="285">
        <f t="shared" ref="H131:AA132" si="29">H125*$F131</f>
        <v>7.6177253159999996</v>
      </c>
      <c r="I131" s="285">
        <f t="shared" si="29"/>
        <v>30.470901263999998</v>
      </c>
      <c r="J131" s="297">
        <f t="shared" si="29"/>
        <v>0</v>
      </c>
      <c r="K131" s="297">
        <f t="shared" si="29"/>
        <v>0</v>
      </c>
      <c r="L131" s="297">
        <f t="shared" si="29"/>
        <v>0</v>
      </c>
      <c r="M131" s="297">
        <f t="shared" si="29"/>
        <v>0</v>
      </c>
      <c r="N131" s="297">
        <f t="shared" si="29"/>
        <v>0</v>
      </c>
      <c r="O131" s="297">
        <f t="shared" si="29"/>
        <v>0</v>
      </c>
      <c r="P131" s="297">
        <f t="shared" si="29"/>
        <v>0</v>
      </c>
      <c r="Q131" s="297">
        <f t="shared" si="29"/>
        <v>0</v>
      </c>
      <c r="R131" s="297">
        <f t="shared" si="29"/>
        <v>0</v>
      </c>
      <c r="S131" s="297">
        <f t="shared" si="29"/>
        <v>0</v>
      </c>
      <c r="T131" s="297">
        <f t="shared" si="29"/>
        <v>0</v>
      </c>
      <c r="U131" s="297">
        <f t="shared" si="29"/>
        <v>0</v>
      </c>
      <c r="V131" s="297">
        <f t="shared" si="29"/>
        <v>0</v>
      </c>
      <c r="W131" s="297">
        <f t="shared" si="29"/>
        <v>0</v>
      </c>
      <c r="X131" s="297">
        <f t="shared" si="29"/>
        <v>0</v>
      </c>
      <c r="Y131" s="297">
        <f t="shared" si="29"/>
        <v>0</v>
      </c>
      <c r="Z131" s="297">
        <f t="shared" si="29"/>
        <v>0</v>
      </c>
      <c r="AA131" s="297">
        <f t="shared" si="29"/>
        <v>0</v>
      </c>
    </row>
    <row r="132" spans="4:27" x14ac:dyDescent="0.35">
      <c r="D132" s="86" t="s">
        <v>17</v>
      </c>
      <c r="E132" s="86" t="s">
        <v>67</v>
      </c>
      <c r="F132" s="285">
        <f>11129360.02/1000000</f>
        <v>11.12936002</v>
      </c>
      <c r="H132" s="285">
        <f t="shared" si="29"/>
        <v>11.12936002</v>
      </c>
      <c r="I132" s="285">
        <f t="shared" si="29"/>
        <v>0</v>
      </c>
      <c r="J132" s="297">
        <f t="shared" si="29"/>
        <v>0</v>
      </c>
      <c r="K132" s="297">
        <f t="shared" si="29"/>
        <v>0</v>
      </c>
      <c r="L132" s="297">
        <f t="shared" si="29"/>
        <v>0</v>
      </c>
      <c r="M132" s="297">
        <f t="shared" si="29"/>
        <v>0</v>
      </c>
      <c r="N132" s="297">
        <f t="shared" si="29"/>
        <v>0</v>
      </c>
      <c r="O132" s="297">
        <f t="shared" si="29"/>
        <v>0</v>
      </c>
      <c r="P132" s="297">
        <f t="shared" si="29"/>
        <v>0</v>
      </c>
      <c r="Q132" s="297">
        <f t="shared" si="29"/>
        <v>0</v>
      </c>
      <c r="R132" s="297">
        <f t="shared" si="29"/>
        <v>0</v>
      </c>
      <c r="S132" s="297">
        <f t="shared" si="29"/>
        <v>0</v>
      </c>
      <c r="T132" s="297">
        <f t="shared" si="29"/>
        <v>0</v>
      </c>
      <c r="U132" s="297">
        <f t="shared" si="29"/>
        <v>0</v>
      </c>
      <c r="V132" s="297">
        <f t="shared" si="29"/>
        <v>0</v>
      </c>
      <c r="W132" s="297">
        <f t="shared" si="29"/>
        <v>0</v>
      </c>
      <c r="X132" s="297">
        <f t="shared" si="29"/>
        <v>0</v>
      </c>
      <c r="Y132" s="297">
        <f t="shared" si="29"/>
        <v>0</v>
      </c>
      <c r="Z132" s="297">
        <f t="shared" si="29"/>
        <v>0</v>
      </c>
      <c r="AA132" s="297">
        <f t="shared" si="29"/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132"/>
  <sheetViews>
    <sheetView workbookViewId="0">
      <selection activeCell="J17" sqref="J17"/>
    </sheetView>
  </sheetViews>
  <sheetFormatPr defaultColWidth="8.81640625" defaultRowHeight="14.5" x14ac:dyDescent="0.35"/>
  <cols>
    <col min="1" max="3" width="2.1796875" style="86" customWidth="1"/>
    <col min="4" max="4" width="21.81640625" style="86" bestFit="1" customWidth="1"/>
    <col min="5" max="24" width="8.81640625" style="86" customWidth="1"/>
    <col min="25" max="16384" width="8.81640625" style="86"/>
  </cols>
  <sheetData>
    <row r="1" spans="1:256" s="40" customFormat="1" x14ac:dyDescent="0.35"/>
    <row r="2" spans="1:256" s="82" customFormat="1" ht="15.5" x14ac:dyDescent="0.35">
      <c r="A2" s="283"/>
      <c r="B2" s="283"/>
      <c r="C2" s="283"/>
      <c r="D2" s="90" t="s">
        <v>90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s="82" customFormat="1" ht="15.5" x14ac:dyDescent="0.35">
      <c r="A3" s="283"/>
      <c r="B3" s="283"/>
      <c r="C3" s="283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5" spans="1:256" x14ac:dyDescent="0.35">
      <c r="D5" s="284" t="s">
        <v>94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</row>
    <row r="6" spans="1:256" x14ac:dyDescent="0.35">
      <c r="D6" s="298" t="s">
        <v>125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</row>
    <row r="7" spans="1:256" x14ac:dyDescent="0.35">
      <c r="D7" s="286" t="s">
        <v>95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285"/>
    </row>
    <row r="8" spans="1:256" x14ac:dyDescent="0.35">
      <c r="D8" s="287" t="s">
        <v>54</v>
      </c>
      <c r="E8" s="288">
        <v>1.1214</v>
      </c>
      <c r="F8" s="288">
        <v>0</v>
      </c>
      <c r="G8" s="288">
        <v>0</v>
      </c>
      <c r="H8" s="288">
        <v>0</v>
      </c>
      <c r="I8" s="288">
        <v>0</v>
      </c>
      <c r="J8" s="288">
        <v>0</v>
      </c>
      <c r="K8" s="288">
        <v>0</v>
      </c>
      <c r="L8" s="288">
        <v>0</v>
      </c>
      <c r="M8" s="288">
        <v>0</v>
      </c>
      <c r="N8" s="288">
        <v>0</v>
      </c>
      <c r="O8" s="288">
        <v>0</v>
      </c>
      <c r="P8" s="288">
        <v>0</v>
      </c>
      <c r="Q8" s="288">
        <v>0</v>
      </c>
      <c r="R8" s="288">
        <v>0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</row>
    <row r="9" spans="1:256" x14ac:dyDescent="0.35"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</row>
    <row r="10" spans="1:256" x14ac:dyDescent="0.35">
      <c r="D10" s="86" t="s">
        <v>55</v>
      </c>
      <c r="E10" s="86">
        <v>397</v>
      </c>
    </row>
    <row r="12" spans="1:256" x14ac:dyDescent="0.35">
      <c r="D12" s="86" t="s">
        <v>52</v>
      </c>
      <c r="E12" s="281">
        <f>'KPCo Rev. Req.'!B11</f>
        <v>0.25739999999999996</v>
      </c>
    </row>
    <row r="13" spans="1:256" x14ac:dyDescent="0.35">
      <c r="D13" s="86" t="s">
        <v>56</v>
      </c>
      <c r="E13" s="282">
        <v>27</v>
      </c>
    </row>
    <row r="14" spans="1:256" x14ac:dyDescent="0.35">
      <c r="D14" s="86" t="s">
        <v>57</v>
      </c>
      <c r="E14" s="281">
        <f>1/E13</f>
        <v>3.7037037037037035E-2</v>
      </c>
    </row>
    <row r="15" spans="1:256" s="289" customFormat="1" x14ac:dyDescent="0.35">
      <c r="C15" s="86"/>
      <c r="D15" s="86" t="s">
        <v>58</v>
      </c>
      <c r="E15" s="282">
        <v>20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</row>
    <row r="16" spans="1:256" s="289" customFormat="1" x14ac:dyDescent="0.35">
      <c r="C16" s="86"/>
      <c r="D16" s="86" t="s">
        <v>59</v>
      </c>
      <c r="E16" s="281">
        <v>0</v>
      </c>
      <c r="F16" s="289" t="s">
        <v>91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</row>
    <row r="18" spans="4:44" x14ac:dyDescent="0.35">
      <c r="D18" s="86" t="s">
        <v>60</v>
      </c>
    </row>
    <row r="19" spans="4:44" x14ac:dyDescent="0.35">
      <c r="D19" s="87">
        <v>0</v>
      </c>
      <c r="E19" s="87">
        <v>1</v>
      </c>
      <c r="F19" s="87">
        <f>E19+1</f>
        <v>2</v>
      </c>
      <c r="G19" s="87">
        <f t="shared" ref="G19:AR19" si="0">F19+1</f>
        <v>3</v>
      </c>
      <c r="H19" s="87">
        <f t="shared" si="0"/>
        <v>4</v>
      </c>
      <c r="I19" s="87">
        <f t="shared" si="0"/>
        <v>5</v>
      </c>
      <c r="J19" s="87">
        <f t="shared" si="0"/>
        <v>6</v>
      </c>
      <c r="K19" s="87">
        <f t="shared" si="0"/>
        <v>7</v>
      </c>
      <c r="L19" s="87">
        <f t="shared" si="0"/>
        <v>8</v>
      </c>
      <c r="M19" s="87">
        <f t="shared" si="0"/>
        <v>9</v>
      </c>
      <c r="N19" s="87">
        <f t="shared" si="0"/>
        <v>10</v>
      </c>
      <c r="O19" s="87">
        <f t="shared" si="0"/>
        <v>11</v>
      </c>
      <c r="P19" s="87">
        <f t="shared" si="0"/>
        <v>12</v>
      </c>
      <c r="Q19" s="87">
        <f t="shared" si="0"/>
        <v>13</v>
      </c>
      <c r="R19" s="87">
        <f t="shared" si="0"/>
        <v>14</v>
      </c>
      <c r="S19" s="87">
        <f t="shared" si="0"/>
        <v>15</v>
      </c>
      <c r="T19" s="87">
        <f t="shared" si="0"/>
        <v>16</v>
      </c>
      <c r="U19" s="87">
        <f t="shared" si="0"/>
        <v>17</v>
      </c>
      <c r="V19" s="87">
        <f t="shared" si="0"/>
        <v>18</v>
      </c>
      <c r="W19" s="87">
        <f t="shared" si="0"/>
        <v>19</v>
      </c>
      <c r="X19" s="87">
        <f>W19+1</f>
        <v>20</v>
      </c>
      <c r="Y19" s="87">
        <f t="shared" si="0"/>
        <v>21</v>
      </c>
      <c r="Z19" s="87">
        <f t="shared" si="0"/>
        <v>22</v>
      </c>
      <c r="AA19" s="87">
        <f t="shared" si="0"/>
        <v>23</v>
      </c>
      <c r="AB19" s="87">
        <f t="shared" si="0"/>
        <v>24</v>
      </c>
      <c r="AC19" s="87">
        <f t="shared" si="0"/>
        <v>25</v>
      </c>
      <c r="AD19" s="87">
        <f t="shared" si="0"/>
        <v>26</v>
      </c>
      <c r="AE19" s="87">
        <f t="shared" si="0"/>
        <v>27</v>
      </c>
      <c r="AF19" s="87">
        <f t="shared" si="0"/>
        <v>28</v>
      </c>
      <c r="AG19" s="87">
        <f t="shared" si="0"/>
        <v>29</v>
      </c>
      <c r="AH19" s="87">
        <f t="shared" si="0"/>
        <v>30</v>
      </c>
      <c r="AI19" s="87">
        <f t="shared" si="0"/>
        <v>31</v>
      </c>
      <c r="AJ19" s="87">
        <f t="shared" si="0"/>
        <v>32</v>
      </c>
      <c r="AK19" s="87">
        <f t="shared" si="0"/>
        <v>33</v>
      </c>
      <c r="AL19" s="87">
        <f>AK19+1</f>
        <v>34</v>
      </c>
      <c r="AM19" s="87">
        <f t="shared" si="0"/>
        <v>35</v>
      </c>
      <c r="AN19" s="87">
        <f t="shared" si="0"/>
        <v>36</v>
      </c>
      <c r="AO19" s="87">
        <f t="shared" si="0"/>
        <v>37</v>
      </c>
      <c r="AP19" s="87">
        <f t="shared" si="0"/>
        <v>38</v>
      </c>
      <c r="AQ19" s="87">
        <f t="shared" si="0"/>
        <v>39</v>
      </c>
      <c r="AR19" s="87">
        <f t="shared" si="0"/>
        <v>40</v>
      </c>
    </row>
    <row r="20" spans="4:44" x14ac:dyDescent="0.35">
      <c r="D20" s="87">
        <f t="array" ref="D20:D59">TRANSPOSE(E19:AR19)</f>
        <v>1</v>
      </c>
      <c r="E20" s="289">
        <f t="shared" ref="E20:U20" ca="1" si="1">IF(E$19&lt;$D20,0,IF(E$19=$D20,(OFFSET($D$8,0,OFFSET($D$19,$D20,0)))*$E$14/2,IF(AND(E$19&gt;$D20,(E$19-$D20+1)&lt;=$E$13),(OFFSET($D$8,0,OFFSET($D$19,$D20,0)))*$E$14,IF((E$19-$D20+1)=$E$13+1,(OFFSET($D$8,0,OFFSET($D$19,$D20,0)))*$E$14/2,IF(E$19&gt;($E$13+1),0,0)))))</f>
        <v>2.0766666666666666E-2</v>
      </c>
      <c r="F20" s="289">
        <f t="shared" ca="1" si="1"/>
        <v>4.1533333333333332E-2</v>
      </c>
      <c r="G20" s="289">
        <f t="shared" ca="1" si="1"/>
        <v>4.1533333333333332E-2</v>
      </c>
      <c r="H20" s="289">
        <f t="shared" ca="1" si="1"/>
        <v>4.1533333333333332E-2</v>
      </c>
      <c r="I20" s="289">
        <f t="shared" ca="1" si="1"/>
        <v>4.1533333333333332E-2</v>
      </c>
      <c r="J20" s="289">
        <f t="shared" ca="1" si="1"/>
        <v>4.1533333333333332E-2</v>
      </c>
      <c r="K20" s="289">
        <f t="shared" ca="1" si="1"/>
        <v>4.1533333333333332E-2</v>
      </c>
      <c r="L20" s="289">
        <f t="shared" ca="1" si="1"/>
        <v>4.1533333333333332E-2</v>
      </c>
      <c r="M20" s="289">
        <f t="shared" ca="1" si="1"/>
        <v>4.1533333333333332E-2</v>
      </c>
      <c r="N20" s="289">
        <f t="shared" ca="1" si="1"/>
        <v>4.1533333333333332E-2</v>
      </c>
      <c r="O20" s="289">
        <f t="shared" ca="1" si="1"/>
        <v>4.1533333333333332E-2</v>
      </c>
      <c r="P20" s="289">
        <f t="shared" ca="1" si="1"/>
        <v>4.1533333333333332E-2</v>
      </c>
      <c r="Q20" s="289">
        <f t="shared" ca="1" si="1"/>
        <v>4.1533333333333332E-2</v>
      </c>
      <c r="R20" s="289">
        <f t="shared" ca="1" si="1"/>
        <v>4.1533333333333332E-2</v>
      </c>
      <c r="S20" s="289">
        <f t="shared" ca="1" si="1"/>
        <v>4.1533333333333332E-2</v>
      </c>
      <c r="T20" s="289">
        <f t="shared" ca="1" si="1"/>
        <v>4.1533333333333332E-2</v>
      </c>
      <c r="U20" s="289">
        <f t="shared" ca="1" si="1"/>
        <v>4.1533333333333332E-2</v>
      </c>
      <c r="V20" s="289">
        <f t="shared" ref="V20:AR31" ca="1" si="2">IF(V$19&lt;$D20,0,IF(V$19=$D20,(OFFSET($D$8,0,OFFSET($D$19,$D20,0)))*$E$14/2,IF(AND(V$19&gt;$D20,(V$19-$D20+1)&lt;=$E$13),(OFFSET($D$8,0,OFFSET($D$19,$D20,0)))*$E$14,IF((V$19-$D20+1)=$E$13+1,(OFFSET($D$8,0,OFFSET($D$19,$D20,0)))*$E$14/2,IF(V$19&gt;($E$13+1),0,0)))))</f>
        <v>4.1533333333333332E-2</v>
      </c>
      <c r="W20" s="289">
        <f t="shared" ca="1" si="2"/>
        <v>4.1533333333333332E-2</v>
      </c>
      <c r="X20" s="289">
        <f t="shared" ca="1" si="2"/>
        <v>4.1533333333333332E-2</v>
      </c>
      <c r="Y20" s="289">
        <f t="shared" ca="1" si="2"/>
        <v>4.1533333333333332E-2</v>
      </c>
      <c r="Z20" s="289">
        <f t="shared" ca="1" si="2"/>
        <v>4.1533333333333332E-2</v>
      </c>
      <c r="AA20" s="289">
        <f t="shared" ca="1" si="2"/>
        <v>4.1533333333333332E-2</v>
      </c>
      <c r="AB20" s="289">
        <f t="shared" ca="1" si="2"/>
        <v>4.1533333333333332E-2</v>
      </c>
      <c r="AC20" s="289">
        <f t="shared" ca="1" si="2"/>
        <v>4.1533333333333332E-2</v>
      </c>
      <c r="AD20" s="289">
        <f t="shared" ca="1" si="2"/>
        <v>4.1533333333333332E-2</v>
      </c>
      <c r="AE20" s="289">
        <f t="shared" ca="1" si="2"/>
        <v>4.1533333333333332E-2</v>
      </c>
      <c r="AF20" s="289">
        <f t="shared" ca="1" si="2"/>
        <v>2.0766666666666666E-2</v>
      </c>
      <c r="AG20" s="289">
        <f t="shared" ca="1" si="2"/>
        <v>0</v>
      </c>
      <c r="AH20" s="289">
        <f t="shared" ca="1" si="2"/>
        <v>0</v>
      </c>
      <c r="AI20" s="289">
        <f t="shared" ca="1" si="2"/>
        <v>0</v>
      </c>
      <c r="AJ20" s="289">
        <f t="shared" ca="1" si="2"/>
        <v>0</v>
      </c>
      <c r="AK20" s="289">
        <f t="shared" ca="1" si="2"/>
        <v>0</v>
      </c>
      <c r="AL20" s="289">
        <f t="shared" ca="1" si="2"/>
        <v>0</v>
      </c>
      <c r="AM20" s="289">
        <f t="shared" ca="1" si="2"/>
        <v>0</v>
      </c>
      <c r="AN20" s="289">
        <f t="shared" ca="1" si="2"/>
        <v>0</v>
      </c>
      <c r="AO20" s="289">
        <f t="shared" ca="1" si="2"/>
        <v>0</v>
      </c>
      <c r="AP20" s="289">
        <f t="shared" ca="1" si="2"/>
        <v>0</v>
      </c>
      <c r="AQ20" s="289">
        <f t="shared" ca="1" si="2"/>
        <v>0</v>
      </c>
      <c r="AR20" s="289">
        <f t="shared" ca="1" si="2"/>
        <v>0</v>
      </c>
    </row>
    <row r="21" spans="4:44" x14ac:dyDescent="0.35">
      <c r="D21" s="87">
        <v>2</v>
      </c>
      <c r="E21" s="289">
        <f t="shared" ref="E21:T36" ca="1" si="3">IF(E$19&lt;$D21,0,IF(E$19=$D21,(OFFSET($D$8,0,OFFSET($D$19,$D21,0)))*$E$14/2,IF(AND(E$19&gt;$D21,(E$19-$D21+1)&lt;=$E$13),(OFFSET($D$8,0,OFFSET($D$19,$D21,0)))*$E$14,IF((E$19-$D21+1)=$E$13+1,(OFFSET($D$8,0,OFFSET($D$19,$D21,0)))*$E$14/2,IF(E$19&gt;($E$13+1),0,0)))))</f>
        <v>0</v>
      </c>
      <c r="F21" s="289">
        <f t="shared" ca="1" si="3"/>
        <v>0</v>
      </c>
      <c r="G21" s="289">
        <f t="shared" ca="1" si="3"/>
        <v>0</v>
      </c>
      <c r="H21" s="289">
        <f t="shared" ca="1" si="3"/>
        <v>0</v>
      </c>
      <c r="I21" s="289">
        <f t="shared" ca="1" si="3"/>
        <v>0</v>
      </c>
      <c r="J21" s="289">
        <f t="shared" ca="1" si="3"/>
        <v>0</v>
      </c>
      <c r="K21" s="289">
        <f t="shared" ca="1" si="3"/>
        <v>0</v>
      </c>
      <c r="L21" s="289">
        <f t="shared" ca="1" si="3"/>
        <v>0</v>
      </c>
      <c r="M21" s="289">
        <f t="shared" ca="1" si="3"/>
        <v>0</v>
      </c>
      <c r="N21" s="289">
        <f t="shared" ca="1" si="3"/>
        <v>0</v>
      </c>
      <c r="O21" s="289">
        <f t="shared" ca="1" si="3"/>
        <v>0</v>
      </c>
      <c r="P21" s="289">
        <f t="shared" ca="1" si="3"/>
        <v>0</v>
      </c>
      <c r="Q21" s="289">
        <f t="shared" ca="1" si="3"/>
        <v>0</v>
      </c>
      <c r="R21" s="289">
        <f t="shared" ca="1" si="3"/>
        <v>0</v>
      </c>
      <c r="S21" s="289">
        <f t="shared" ca="1" si="3"/>
        <v>0</v>
      </c>
      <c r="T21" s="289">
        <f t="shared" ca="1" si="3"/>
        <v>0</v>
      </c>
      <c r="U21" s="289">
        <f t="shared" ref="U21:U35" ca="1" si="4">IF(U$19&lt;$D21,0,IF(U$19=$D21,(OFFSET($D$8,0,OFFSET($D$19,$D21,0)))*$E$14/2,IF(AND(U$19&gt;$D21,(U$19-$D21+1)&lt;=$E$13),(OFFSET($D$8,0,OFFSET($D$19,$D21,0)))*$E$14,IF((U$19-$D21+1)=$E$13+1,(OFFSET($D$8,0,OFFSET($D$19,$D21,0)))*$E$14/2,IF(U$19&gt;($E$13+1),0,0)))))</f>
        <v>0</v>
      </c>
      <c r="V21" s="289">
        <f t="shared" ca="1" si="2"/>
        <v>0</v>
      </c>
      <c r="W21" s="289">
        <f t="shared" ca="1" si="2"/>
        <v>0</v>
      </c>
      <c r="X21" s="289">
        <f t="shared" ca="1" si="2"/>
        <v>0</v>
      </c>
      <c r="Y21" s="289">
        <f t="shared" ca="1" si="2"/>
        <v>0</v>
      </c>
      <c r="Z21" s="289">
        <f t="shared" ca="1" si="2"/>
        <v>0</v>
      </c>
      <c r="AA21" s="289">
        <f t="shared" ca="1" si="2"/>
        <v>0</v>
      </c>
      <c r="AB21" s="289">
        <f t="shared" ca="1" si="2"/>
        <v>0</v>
      </c>
      <c r="AC21" s="289">
        <f t="shared" ca="1" si="2"/>
        <v>0</v>
      </c>
      <c r="AD21" s="289">
        <f t="shared" ca="1" si="2"/>
        <v>0</v>
      </c>
      <c r="AE21" s="289">
        <f t="shared" ca="1" si="2"/>
        <v>0</v>
      </c>
      <c r="AF21" s="289">
        <f t="shared" ca="1" si="2"/>
        <v>0</v>
      </c>
      <c r="AG21" s="289">
        <f t="shared" ca="1" si="2"/>
        <v>0</v>
      </c>
      <c r="AH21" s="289">
        <f t="shared" ca="1" si="2"/>
        <v>0</v>
      </c>
      <c r="AI21" s="289">
        <f t="shared" ca="1" si="2"/>
        <v>0</v>
      </c>
      <c r="AJ21" s="289">
        <f t="shared" ca="1" si="2"/>
        <v>0</v>
      </c>
      <c r="AK21" s="289">
        <f t="shared" ca="1" si="2"/>
        <v>0</v>
      </c>
      <c r="AL21" s="289">
        <f t="shared" ca="1" si="2"/>
        <v>0</v>
      </c>
      <c r="AM21" s="289">
        <f t="shared" ca="1" si="2"/>
        <v>0</v>
      </c>
      <c r="AN21" s="289">
        <f t="shared" ca="1" si="2"/>
        <v>0</v>
      </c>
      <c r="AO21" s="289">
        <f t="shared" ca="1" si="2"/>
        <v>0</v>
      </c>
      <c r="AP21" s="289">
        <f t="shared" ca="1" si="2"/>
        <v>0</v>
      </c>
      <c r="AQ21" s="289">
        <f t="shared" ca="1" si="2"/>
        <v>0</v>
      </c>
      <c r="AR21" s="289">
        <f t="shared" ca="1" si="2"/>
        <v>0</v>
      </c>
    </row>
    <row r="22" spans="4:44" x14ac:dyDescent="0.35">
      <c r="D22" s="87">
        <v>3</v>
      </c>
      <c r="E22" s="289">
        <f t="shared" ca="1" si="3"/>
        <v>0</v>
      </c>
      <c r="F22" s="289">
        <f t="shared" ca="1" si="3"/>
        <v>0</v>
      </c>
      <c r="G22" s="289">
        <f t="shared" ca="1" si="3"/>
        <v>0</v>
      </c>
      <c r="H22" s="289">
        <f t="shared" ca="1" si="3"/>
        <v>0</v>
      </c>
      <c r="I22" s="289">
        <f t="shared" ca="1" si="3"/>
        <v>0</v>
      </c>
      <c r="J22" s="289">
        <f t="shared" ca="1" si="3"/>
        <v>0</v>
      </c>
      <c r="K22" s="289">
        <f t="shared" ca="1" si="3"/>
        <v>0</v>
      </c>
      <c r="L22" s="289">
        <f t="shared" ca="1" si="3"/>
        <v>0</v>
      </c>
      <c r="M22" s="289">
        <f t="shared" ca="1" si="3"/>
        <v>0</v>
      </c>
      <c r="N22" s="289">
        <f t="shared" ca="1" si="3"/>
        <v>0</v>
      </c>
      <c r="O22" s="289">
        <f t="shared" ca="1" si="3"/>
        <v>0</v>
      </c>
      <c r="P22" s="289">
        <f t="shared" ca="1" si="3"/>
        <v>0</v>
      </c>
      <c r="Q22" s="289">
        <f t="shared" ca="1" si="3"/>
        <v>0</v>
      </c>
      <c r="R22" s="289">
        <f t="shared" ca="1" si="3"/>
        <v>0</v>
      </c>
      <c r="S22" s="289">
        <f t="shared" ca="1" si="3"/>
        <v>0</v>
      </c>
      <c r="T22" s="289">
        <f t="shared" ca="1" si="3"/>
        <v>0</v>
      </c>
      <c r="U22" s="289">
        <f t="shared" ca="1" si="4"/>
        <v>0</v>
      </c>
      <c r="V22" s="289">
        <f t="shared" ca="1" si="2"/>
        <v>0</v>
      </c>
      <c r="W22" s="289">
        <f t="shared" ca="1" si="2"/>
        <v>0</v>
      </c>
      <c r="X22" s="289">
        <f t="shared" ca="1" si="2"/>
        <v>0</v>
      </c>
      <c r="Y22" s="289">
        <f t="shared" ca="1" si="2"/>
        <v>0</v>
      </c>
      <c r="Z22" s="289">
        <f t="shared" ca="1" si="2"/>
        <v>0</v>
      </c>
      <c r="AA22" s="289">
        <f t="shared" ca="1" si="2"/>
        <v>0</v>
      </c>
      <c r="AB22" s="289">
        <f t="shared" ca="1" si="2"/>
        <v>0</v>
      </c>
      <c r="AC22" s="289">
        <f t="shared" ca="1" si="2"/>
        <v>0</v>
      </c>
      <c r="AD22" s="289">
        <f t="shared" ca="1" si="2"/>
        <v>0</v>
      </c>
      <c r="AE22" s="289">
        <f t="shared" ca="1" si="2"/>
        <v>0</v>
      </c>
      <c r="AF22" s="289">
        <f t="shared" ca="1" si="2"/>
        <v>0</v>
      </c>
      <c r="AG22" s="289">
        <f t="shared" ca="1" si="2"/>
        <v>0</v>
      </c>
      <c r="AH22" s="289">
        <f t="shared" ca="1" si="2"/>
        <v>0</v>
      </c>
      <c r="AI22" s="289">
        <f t="shared" ca="1" si="2"/>
        <v>0</v>
      </c>
      <c r="AJ22" s="289">
        <f t="shared" ca="1" si="2"/>
        <v>0</v>
      </c>
      <c r="AK22" s="289">
        <f t="shared" ca="1" si="2"/>
        <v>0</v>
      </c>
      <c r="AL22" s="289">
        <f t="shared" ca="1" si="2"/>
        <v>0</v>
      </c>
      <c r="AM22" s="289">
        <f t="shared" ca="1" si="2"/>
        <v>0</v>
      </c>
      <c r="AN22" s="289">
        <f t="shared" ca="1" si="2"/>
        <v>0</v>
      </c>
      <c r="AO22" s="289">
        <f t="shared" ca="1" si="2"/>
        <v>0</v>
      </c>
      <c r="AP22" s="289">
        <f t="shared" ca="1" si="2"/>
        <v>0</v>
      </c>
      <c r="AQ22" s="289">
        <f t="shared" ca="1" si="2"/>
        <v>0</v>
      </c>
      <c r="AR22" s="289">
        <f t="shared" ca="1" si="2"/>
        <v>0</v>
      </c>
    </row>
    <row r="23" spans="4:44" x14ac:dyDescent="0.35">
      <c r="D23" s="87">
        <v>4</v>
      </c>
      <c r="E23" s="289">
        <f t="shared" ca="1" si="3"/>
        <v>0</v>
      </c>
      <c r="F23" s="289">
        <f t="shared" ca="1" si="3"/>
        <v>0</v>
      </c>
      <c r="G23" s="289">
        <f t="shared" ca="1" si="3"/>
        <v>0</v>
      </c>
      <c r="H23" s="289">
        <f t="shared" ca="1" si="3"/>
        <v>0</v>
      </c>
      <c r="I23" s="289">
        <f t="shared" ca="1" si="3"/>
        <v>0</v>
      </c>
      <c r="J23" s="289">
        <f t="shared" ca="1" si="3"/>
        <v>0</v>
      </c>
      <c r="K23" s="289">
        <f t="shared" ca="1" si="3"/>
        <v>0</v>
      </c>
      <c r="L23" s="289">
        <f t="shared" ca="1" si="3"/>
        <v>0</v>
      </c>
      <c r="M23" s="289">
        <f t="shared" ca="1" si="3"/>
        <v>0</v>
      </c>
      <c r="N23" s="289">
        <f t="shared" ca="1" si="3"/>
        <v>0</v>
      </c>
      <c r="O23" s="289">
        <f t="shared" ca="1" si="3"/>
        <v>0</v>
      </c>
      <c r="P23" s="289">
        <f t="shared" ca="1" si="3"/>
        <v>0</v>
      </c>
      <c r="Q23" s="289">
        <f t="shared" ca="1" si="3"/>
        <v>0</v>
      </c>
      <c r="R23" s="289">
        <f t="shared" ca="1" si="3"/>
        <v>0</v>
      </c>
      <c r="S23" s="289">
        <f t="shared" ca="1" si="3"/>
        <v>0</v>
      </c>
      <c r="T23" s="289">
        <f t="shared" ca="1" si="3"/>
        <v>0</v>
      </c>
      <c r="U23" s="289">
        <f t="shared" ca="1" si="4"/>
        <v>0</v>
      </c>
      <c r="V23" s="289">
        <f t="shared" ca="1" si="2"/>
        <v>0</v>
      </c>
      <c r="W23" s="289">
        <f t="shared" ca="1" si="2"/>
        <v>0</v>
      </c>
      <c r="X23" s="289">
        <f t="shared" ca="1" si="2"/>
        <v>0</v>
      </c>
      <c r="Y23" s="289">
        <f t="shared" ca="1" si="2"/>
        <v>0</v>
      </c>
      <c r="Z23" s="289">
        <f t="shared" ca="1" si="2"/>
        <v>0</v>
      </c>
      <c r="AA23" s="289">
        <f t="shared" ca="1" si="2"/>
        <v>0</v>
      </c>
      <c r="AB23" s="289">
        <f t="shared" ca="1" si="2"/>
        <v>0</v>
      </c>
      <c r="AC23" s="289">
        <f t="shared" ca="1" si="2"/>
        <v>0</v>
      </c>
      <c r="AD23" s="289">
        <f t="shared" ca="1" si="2"/>
        <v>0</v>
      </c>
      <c r="AE23" s="289">
        <f t="shared" ca="1" si="2"/>
        <v>0</v>
      </c>
      <c r="AF23" s="289">
        <f t="shared" ca="1" si="2"/>
        <v>0</v>
      </c>
      <c r="AG23" s="289">
        <f t="shared" ca="1" si="2"/>
        <v>0</v>
      </c>
      <c r="AH23" s="289">
        <f t="shared" ca="1" si="2"/>
        <v>0</v>
      </c>
      <c r="AI23" s="289">
        <f t="shared" ca="1" si="2"/>
        <v>0</v>
      </c>
      <c r="AJ23" s="289">
        <f t="shared" ca="1" si="2"/>
        <v>0</v>
      </c>
      <c r="AK23" s="289">
        <f t="shared" ca="1" si="2"/>
        <v>0</v>
      </c>
      <c r="AL23" s="289">
        <f t="shared" ca="1" si="2"/>
        <v>0</v>
      </c>
      <c r="AM23" s="289">
        <f t="shared" ca="1" si="2"/>
        <v>0</v>
      </c>
      <c r="AN23" s="289">
        <f t="shared" ca="1" si="2"/>
        <v>0</v>
      </c>
      <c r="AO23" s="289">
        <f t="shared" ca="1" si="2"/>
        <v>0</v>
      </c>
      <c r="AP23" s="289">
        <f t="shared" ca="1" si="2"/>
        <v>0</v>
      </c>
      <c r="AQ23" s="289">
        <f t="shared" ca="1" si="2"/>
        <v>0</v>
      </c>
      <c r="AR23" s="289">
        <f t="shared" ca="1" si="2"/>
        <v>0</v>
      </c>
    </row>
    <row r="24" spans="4:44" x14ac:dyDescent="0.35">
      <c r="D24" s="87">
        <v>5</v>
      </c>
      <c r="E24" s="289">
        <f t="shared" ca="1" si="3"/>
        <v>0</v>
      </c>
      <c r="F24" s="289">
        <f t="shared" ca="1" si="3"/>
        <v>0</v>
      </c>
      <c r="G24" s="289">
        <f t="shared" ca="1" si="3"/>
        <v>0</v>
      </c>
      <c r="H24" s="289">
        <f t="shared" ca="1" si="3"/>
        <v>0</v>
      </c>
      <c r="I24" s="289">
        <f t="shared" ca="1" si="3"/>
        <v>0</v>
      </c>
      <c r="J24" s="289">
        <f t="shared" ca="1" si="3"/>
        <v>0</v>
      </c>
      <c r="K24" s="289">
        <f t="shared" ca="1" si="3"/>
        <v>0</v>
      </c>
      <c r="L24" s="289">
        <f t="shared" ca="1" si="3"/>
        <v>0</v>
      </c>
      <c r="M24" s="289">
        <f t="shared" ca="1" si="3"/>
        <v>0</v>
      </c>
      <c r="N24" s="289">
        <f t="shared" ca="1" si="3"/>
        <v>0</v>
      </c>
      <c r="O24" s="289">
        <f t="shared" ca="1" si="3"/>
        <v>0</v>
      </c>
      <c r="P24" s="289">
        <f t="shared" ca="1" si="3"/>
        <v>0</v>
      </c>
      <c r="Q24" s="289">
        <f t="shared" ca="1" si="3"/>
        <v>0</v>
      </c>
      <c r="R24" s="289">
        <f t="shared" ca="1" si="3"/>
        <v>0</v>
      </c>
      <c r="S24" s="289">
        <f t="shared" ca="1" si="3"/>
        <v>0</v>
      </c>
      <c r="T24" s="289">
        <f t="shared" ca="1" si="3"/>
        <v>0</v>
      </c>
      <c r="U24" s="289">
        <f t="shared" ca="1" si="4"/>
        <v>0</v>
      </c>
      <c r="V24" s="289">
        <f t="shared" ca="1" si="2"/>
        <v>0</v>
      </c>
      <c r="W24" s="289">
        <f t="shared" ca="1" si="2"/>
        <v>0</v>
      </c>
      <c r="X24" s="289">
        <f t="shared" ca="1" si="2"/>
        <v>0</v>
      </c>
      <c r="Y24" s="289">
        <f t="shared" ca="1" si="2"/>
        <v>0</v>
      </c>
      <c r="Z24" s="289">
        <f t="shared" ca="1" si="2"/>
        <v>0</v>
      </c>
      <c r="AA24" s="289">
        <f t="shared" ca="1" si="2"/>
        <v>0</v>
      </c>
      <c r="AB24" s="289">
        <f t="shared" ca="1" si="2"/>
        <v>0</v>
      </c>
      <c r="AC24" s="289">
        <f t="shared" ca="1" si="2"/>
        <v>0</v>
      </c>
      <c r="AD24" s="289">
        <f t="shared" ca="1" si="2"/>
        <v>0</v>
      </c>
      <c r="AE24" s="289">
        <f t="shared" ca="1" si="2"/>
        <v>0</v>
      </c>
      <c r="AF24" s="289">
        <f t="shared" ca="1" si="2"/>
        <v>0</v>
      </c>
      <c r="AG24" s="289">
        <f t="shared" ca="1" si="2"/>
        <v>0</v>
      </c>
      <c r="AH24" s="289">
        <f t="shared" ca="1" si="2"/>
        <v>0</v>
      </c>
      <c r="AI24" s="289">
        <f t="shared" ca="1" si="2"/>
        <v>0</v>
      </c>
      <c r="AJ24" s="289">
        <f t="shared" ca="1" si="2"/>
        <v>0</v>
      </c>
      <c r="AK24" s="289">
        <f t="shared" ca="1" si="2"/>
        <v>0</v>
      </c>
      <c r="AL24" s="289">
        <f t="shared" ca="1" si="2"/>
        <v>0</v>
      </c>
      <c r="AM24" s="289">
        <f t="shared" ca="1" si="2"/>
        <v>0</v>
      </c>
      <c r="AN24" s="289">
        <f t="shared" ca="1" si="2"/>
        <v>0</v>
      </c>
      <c r="AO24" s="289">
        <f t="shared" ca="1" si="2"/>
        <v>0</v>
      </c>
      <c r="AP24" s="289">
        <f t="shared" ca="1" si="2"/>
        <v>0</v>
      </c>
      <c r="AQ24" s="289">
        <f t="shared" ca="1" si="2"/>
        <v>0</v>
      </c>
      <c r="AR24" s="289">
        <f t="shared" ca="1" si="2"/>
        <v>0</v>
      </c>
    </row>
    <row r="25" spans="4:44" x14ac:dyDescent="0.35">
      <c r="D25" s="87">
        <v>6</v>
      </c>
      <c r="E25" s="289">
        <f t="shared" ca="1" si="3"/>
        <v>0</v>
      </c>
      <c r="F25" s="289">
        <f t="shared" ca="1" si="3"/>
        <v>0</v>
      </c>
      <c r="G25" s="289">
        <f t="shared" ca="1" si="3"/>
        <v>0</v>
      </c>
      <c r="H25" s="289">
        <f t="shared" ca="1" si="3"/>
        <v>0</v>
      </c>
      <c r="I25" s="289">
        <f t="shared" ca="1" si="3"/>
        <v>0</v>
      </c>
      <c r="J25" s="289">
        <f t="shared" ca="1" si="3"/>
        <v>0</v>
      </c>
      <c r="K25" s="289">
        <f t="shared" ca="1" si="3"/>
        <v>0</v>
      </c>
      <c r="L25" s="289">
        <f t="shared" ca="1" si="3"/>
        <v>0</v>
      </c>
      <c r="M25" s="289">
        <f t="shared" ca="1" si="3"/>
        <v>0</v>
      </c>
      <c r="N25" s="289">
        <f t="shared" ca="1" si="3"/>
        <v>0</v>
      </c>
      <c r="O25" s="289">
        <f t="shared" ca="1" si="3"/>
        <v>0</v>
      </c>
      <c r="P25" s="289">
        <f t="shared" ca="1" si="3"/>
        <v>0</v>
      </c>
      <c r="Q25" s="289">
        <f t="shared" ca="1" si="3"/>
        <v>0</v>
      </c>
      <c r="R25" s="289">
        <f t="shared" ca="1" si="3"/>
        <v>0</v>
      </c>
      <c r="S25" s="289">
        <f t="shared" ca="1" si="3"/>
        <v>0</v>
      </c>
      <c r="T25" s="289">
        <f t="shared" ca="1" si="3"/>
        <v>0</v>
      </c>
      <c r="U25" s="289">
        <f t="shared" ca="1" si="4"/>
        <v>0</v>
      </c>
      <c r="V25" s="289">
        <f t="shared" ca="1" si="2"/>
        <v>0</v>
      </c>
      <c r="W25" s="289">
        <f t="shared" ca="1" si="2"/>
        <v>0</v>
      </c>
      <c r="X25" s="289">
        <f t="shared" ca="1" si="2"/>
        <v>0</v>
      </c>
      <c r="Y25" s="289">
        <f t="shared" ca="1" si="2"/>
        <v>0</v>
      </c>
      <c r="Z25" s="289">
        <f t="shared" ca="1" si="2"/>
        <v>0</v>
      </c>
      <c r="AA25" s="289">
        <f t="shared" ca="1" si="2"/>
        <v>0</v>
      </c>
      <c r="AB25" s="289">
        <f t="shared" ca="1" si="2"/>
        <v>0</v>
      </c>
      <c r="AC25" s="289">
        <f t="shared" ca="1" si="2"/>
        <v>0</v>
      </c>
      <c r="AD25" s="289">
        <f t="shared" ca="1" si="2"/>
        <v>0</v>
      </c>
      <c r="AE25" s="289">
        <f t="shared" ca="1" si="2"/>
        <v>0</v>
      </c>
      <c r="AF25" s="289">
        <f t="shared" ca="1" si="2"/>
        <v>0</v>
      </c>
      <c r="AG25" s="289">
        <f t="shared" ca="1" si="2"/>
        <v>0</v>
      </c>
      <c r="AH25" s="289">
        <f t="shared" ca="1" si="2"/>
        <v>0</v>
      </c>
      <c r="AI25" s="289">
        <f t="shared" ca="1" si="2"/>
        <v>0</v>
      </c>
      <c r="AJ25" s="289">
        <f t="shared" ca="1" si="2"/>
        <v>0</v>
      </c>
      <c r="AK25" s="289">
        <f t="shared" ca="1" si="2"/>
        <v>0</v>
      </c>
      <c r="AL25" s="289">
        <f t="shared" ca="1" si="2"/>
        <v>0</v>
      </c>
      <c r="AM25" s="289">
        <f t="shared" ca="1" si="2"/>
        <v>0</v>
      </c>
      <c r="AN25" s="289">
        <f t="shared" ca="1" si="2"/>
        <v>0</v>
      </c>
      <c r="AO25" s="289">
        <f t="shared" ca="1" si="2"/>
        <v>0</v>
      </c>
      <c r="AP25" s="289">
        <f t="shared" ca="1" si="2"/>
        <v>0</v>
      </c>
      <c r="AQ25" s="289">
        <f t="shared" ca="1" si="2"/>
        <v>0</v>
      </c>
      <c r="AR25" s="289">
        <f t="shared" ca="1" si="2"/>
        <v>0</v>
      </c>
    </row>
    <row r="26" spans="4:44" x14ac:dyDescent="0.35">
      <c r="D26" s="87">
        <v>7</v>
      </c>
      <c r="E26" s="289">
        <f t="shared" ca="1" si="3"/>
        <v>0</v>
      </c>
      <c r="F26" s="289">
        <f t="shared" ca="1" si="3"/>
        <v>0</v>
      </c>
      <c r="G26" s="289">
        <f t="shared" ca="1" si="3"/>
        <v>0</v>
      </c>
      <c r="H26" s="289">
        <f t="shared" ca="1" si="3"/>
        <v>0</v>
      </c>
      <c r="I26" s="289">
        <f t="shared" ca="1" si="3"/>
        <v>0</v>
      </c>
      <c r="J26" s="289">
        <f t="shared" ca="1" si="3"/>
        <v>0</v>
      </c>
      <c r="K26" s="289">
        <f t="shared" ca="1" si="3"/>
        <v>0</v>
      </c>
      <c r="L26" s="289">
        <f t="shared" ca="1" si="3"/>
        <v>0</v>
      </c>
      <c r="M26" s="289">
        <f t="shared" ca="1" si="3"/>
        <v>0</v>
      </c>
      <c r="N26" s="289">
        <f t="shared" ca="1" si="3"/>
        <v>0</v>
      </c>
      <c r="O26" s="289">
        <f t="shared" ca="1" si="3"/>
        <v>0</v>
      </c>
      <c r="P26" s="289">
        <f t="shared" ca="1" si="3"/>
        <v>0</v>
      </c>
      <c r="Q26" s="289">
        <f t="shared" ca="1" si="3"/>
        <v>0</v>
      </c>
      <c r="R26" s="289">
        <f t="shared" ca="1" si="3"/>
        <v>0</v>
      </c>
      <c r="S26" s="289">
        <f t="shared" ca="1" si="3"/>
        <v>0</v>
      </c>
      <c r="T26" s="289">
        <f t="shared" ca="1" si="3"/>
        <v>0</v>
      </c>
      <c r="U26" s="289">
        <f t="shared" ca="1" si="4"/>
        <v>0</v>
      </c>
      <c r="V26" s="289">
        <f t="shared" ca="1" si="2"/>
        <v>0</v>
      </c>
      <c r="W26" s="289">
        <f t="shared" ca="1" si="2"/>
        <v>0</v>
      </c>
      <c r="X26" s="289">
        <f t="shared" ca="1" si="2"/>
        <v>0</v>
      </c>
      <c r="Y26" s="289">
        <f t="shared" ca="1" si="2"/>
        <v>0</v>
      </c>
      <c r="Z26" s="289">
        <f t="shared" ca="1" si="2"/>
        <v>0</v>
      </c>
      <c r="AA26" s="289">
        <f t="shared" ca="1" si="2"/>
        <v>0</v>
      </c>
      <c r="AB26" s="289">
        <f t="shared" ca="1" si="2"/>
        <v>0</v>
      </c>
      <c r="AC26" s="289">
        <f t="shared" ca="1" si="2"/>
        <v>0</v>
      </c>
      <c r="AD26" s="289">
        <f t="shared" ca="1" si="2"/>
        <v>0</v>
      </c>
      <c r="AE26" s="289">
        <f t="shared" ca="1" si="2"/>
        <v>0</v>
      </c>
      <c r="AF26" s="289">
        <f t="shared" ca="1" si="2"/>
        <v>0</v>
      </c>
      <c r="AG26" s="289">
        <f t="shared" ca="1" si="2"/>
        <v>0</v>
      </c>
      <c r="AH26" s="289">
        <f t="shared" ca="1" si="2"/>
        <v>0</v>
      </c>
      <c r="AI26" s="289">
        <f t="shared" ca="1" si="2"/>
        <v>0</v>
      </c>
      <c r="AJ26" s="289">
        <f t="shared" ca="1" si="2"/>
        <v>0</v>
      </c>
      <c r="AK26" s="289">
        <f t="shared" ca="1" si="2"/>
        <v>0</v>
      </c>
      <c r="AL26" s="289">
        <f t="shared" ca="1" si="2"/>
        <v>0</v>
      </c>
      <c r="AM26" s="289">
        <f t="shared" ca="1" si="2"/>
        <v>0</v>
      </c>
      <c r="AN26" s="289">
        <f t="shared" ca="1" si="2"/>
        <v>0</v>
      </c>
      <c r="AO26" s="289">
        <f t="shared" ca="1" si="2"/>
        <v>0</v>
      </c>
      <c r="AP26" s="289">
        <f t="shared" ca="1" si="2"/>
        <v>0</v>
      </c>
      <c r="AQ26" s="289">
        <f t="shared" ca="1" si="2"/>
        <v>0</v>
      </c>
      <c r="AR26" s="289">
        <f t="shared" ca="1" si="2"/>
        <v>0</v>
      </c>
    </row>
    <row r="27" spans="4:44" x14ac:dyDescent="0.35">
      <c r="D27" s="87">
        <v>8</v>
      </c>
      <c r="E27" s="289">
        <f t="shared" ca="1" si="3"/>
        <v>0</v>
      </c>
      <c r="F27" s="289">
        <f t="shared" ca="1" si="3"/>
        <v>0</v>
      </c>
      <c r="G27" s="289">
        <f t="shared" ca="1" si="3"/>
        <v>0</v>
      </c>
      <c r="H27" s="289">
        <f t="shared" ca="1" si="3"/>
        <v>0</v>
      </c>
      <c r="I27" s="289">
        <f t="shared" ca="1" si="3"/>
        <v>0</v>
      </c>
      <c r="J27" s="289">
        <f t="shared" ca="1" si="3"/>
        <v>0</v>
      </c>
      <c r="K27" s="289">
        <f t="shared" ca="1" si="3"/>
        <v>0</v>
      </c>
      <c r="L27" s="289">
        <f t="shared" ca="1" si="3"/>
        <v>0</v>
      </c>
      <c r="M27" s="289">
        <f t="shared" ca="1" si="3"/>
        <v>0</v>
      </c>
      <c r="N27" s="289">
        <f t="shared" ca="1" si="3"/>
        <v>0</v>
      </c>
      <c r="O27" s="289">
        <f t="shared" ca="1" si="3"/>
        <v>0</v>
      </c>
      <c r="P27" s="289">
        <f t="shared" ca="1" si="3"/>
        <v>0</v>
      </c>
      <c r="Q27" s="289">
        <f t="shared" ca="1" si="3"/>
        <v>0</v>
      </c>
      <c r="R27" s="289">
        <f t="shared" ca="1" si="3"/>
        <v>0</v>
      </c>
      <c r="S27" s="289">
        <f t="shared" ca="1" si="3"/>
        <v>0</v>
      </c>
      <c r="T27" s="289">
        <f t="shared" ca="1" si="3"/>
        <v>0</v>
      </c>
      <c r="U27" s="289">
        <f t="shared" ca="1" si="4"/>
        <v>0</v>
      </c>
      <c r="V27" s="289">
        <f t="shared" ca="1" si="2"/>
        <v>0</v>
      </c>
      <c r="W27" s="289">
        <f t="shared" ca="1" si="2"/>
        <v>0</v>
      </c>
      <c r="X27" s="289">
        <f t="shared" ca="1" si="2"/>
        <v>0</v>
      </c>
      <c r="Y27" s="289">
        <f t="shared" ca="1" si="2"/>
        <v>0</v>
      </c>
      <c r="Z27" s="289">
        <f t="shared" ca="1" si="2"/>
        <v>0</v>
      </c>
      <c r="AA27" s="289">
        <f t="shared" ca="1" si="2"/>
        <v>0</v>
      </c>
      <c r="AB27" s="289">
        <f t="shared" ca="1" si="2"/>
        <v>0</v>
      </c>
      <c r="AC27" s="289">
        <f t="shared" ca="1" si="2"/>
        <v>0</v>
      </c>
      <c r="AD27" s="289">
        <f t="shared" ca="1" si="2"/>
        <v>0</v>
      </c>
      <c r="AE27" s="289">
        <f t="shared" ca="1" si="2"/>
        <v>0</v>
      </c>
      <c r="AF27" s="289">
        <f t="shared" ca="1" si="2"/>
        <v>0</v>
      </c>
      <c r="AG27" s="289">
        <f t="shared" ca="1" si="2"/>
        <v>0</v>
      </c>
      <c r="AH27" s="289">
        <f t="shared" ca="1" si="2"/>
        <v>0</v>
      </c>
      <c r="AI27" s="289">
        <f t="shared" ca="1" si="2"/>
        <v>0</v>
      </c>
      <c r="AJ27" s="289">
        <f t="shared" ca="1" si="2"/>
        <v>0</v>
      </c>
      <c r="AK27" s="289">
        <f t="shared" ca="1" si="2"/>
        <v>0</v>
      </c>
      <c r="AL27" s="289">
        <f t="shared" ca="1" si="2"/>
        <v>0</v>
      </c>
      <c r="AM27" s="289">
        <f t="shared" ca="1" si="2"/>
        <v>0</v>
      </c>
      <c r="AN27" s="289">
        <f t="shared" ca="1" si="2"/>
        <v>0</v>
      </c>
      <c r="AO27" s="289">
        <f t="shared" ca="1" si="2"/>
        <v>0</v>
      </c>
      <c r="AP27" s="289">
        <f t="shared" ca="1" si="2"/>
        <v>0</v>
      </c>
      <c r="AQ27" s="289">
        <f t="shared" ca="1" si="2"/>
        <v>0</v>
      </c>
      <c r="AR27" s="289">
        <f t="shared" ca="1" si="2"/>
        <v>0</v>
      </c>
    </row>
    <row r="28" spans="4:44" x14ac:dyDescent="0.35">
      <c r="D28" s="87">
        <v>9</v>
      </c>
      <c r="E28" s="289">
        <f t="shared" ca="1" si="3"/>
        <v>0</v>
      </c>
      <c r="F28" s="289">
        <f t="shared" ca="1" si="3"/>
        <v>0</v>
      </c>
      <c r="G28" s="289">
        <f t="shared" ca="1" si="3"/>
        <v>0</v>
      </c>
      <c r="H28" s="289">
        <f t="shared" ca="1" si="3"/>
        <v>0</v>
      </c>
      <c r="I28" s="289">
        <f t="shared" ca="1" si="3"/>
        <v>0</v>
      </c>
      <c r="J28" s="289">
        <f t="shared" ca="1" si="3"/>
        <v>0</v>
      </c>
      <c r="K28" s="289">
        <f t="shared" ca="1" si="3"/>
        <v>0</v>
      </c>
      <c r="L28" s="289">
        <f t="shared" ca="1" si="3"/>
        <v>0</v>
      </c>
      <c r="M28" s="289">
        <f t="shared" ca="1" si="3"/>
        <v>0</v>
      </c>
      <c r="N28" s="289">
        <f t="shared" ca="1" si="3"/>
        <v>0</v>
      </c>
      <c r="O28" s="289">
        <f t="shared" ca="1" si="3"/>
        <v>0</v>
      </c>
      <c r="P28" s="289">
        <f t="shared" ca="1" si="3"/>
        <v>0</v>
      </c>
      <c r="Q28" s="289">
        <f t="shared" ca="1" si="3"/>
        <v>0</v>
      </c>
      <c r="R28" s="289">
        <f t="shared" ca="1" si="3"/>
        <v>0</v>
      </c>
      <c r="S28" s="289">
        <f t="shared" ca="1" si="3"/>
        <v>0</v>
      </c>
      <c r="T28" s="289">
        <f t="shared" ca="1" si="3"/>
        <v>0</v>
      </c>
      <c r="U28" s="289">
        <f t="shared" ca="1" si="4"/>
        <v>0</v>
      </c>
      <c r="V28" s="289">
        <f t="shared" ca="1" si="2"/>
        <v>0</v>
      </c>
      <c r="W28" s="289">
        <f t="shared" ca="1" si="2"/>
        <v>0</v>
      </c>
      <c r="X28" s="289">
        <f t="shared" ca="1" si="2"/>
        <v>0</v>
      </c>
      <c r="Y28" s="289">
        <f t="shared" ca="1" si="2"/>
        <v>0</v>
      </c>
      <c r="Z28" s="289">
        <f t="shared" ca="1" si="2"/>
        <v>0</v>
      </c>
      <c r="AA28" s="289">
        <f t="shared" ca="1" si="2"/>
        <v>0</v>
      </c>
      <c r="AB28" s="289">
        <f t="shared" ca="1" si="2"/>
        <v>0</v>
      </c>
      <c r="AC28" s="289">
        <f t="shared" ca="1" si="2"/>
        <v>0</v>
      </c>
      <c r="AD28" s="289">
        <f t="shared" ca="1" si="2"/>
        <v>0</v>
      </c>
      <c r="AE28" s="289">
        <f t="shared" ca="1" si="2"/>
        <v>0</v>
      </c>
      <c r="AF28" s="289">
        <f t="shared" ca="1" si="2"/>
        <v>0</v>
      </c>
      <c r="AG28" s="289">
        <f t="shared" ca="1" si="2"/>
        <v>0</v>
      </c>
      <c r="AH28" s="289">
        <f t="shared" ca="1" si="2"/>
        <v>0</v>
      </c>
      <c r="AI28" s="289">
        <f t="shared" ca="1" si="2"/>
        <v>0</v>
      </c>
      <c r="AJ28" s="289">
        <f t="shared" ca="1" si="2"/>
        <v>0</v>
      </c>
      <c r="AK28" s="289">
        <f t="shared" ca="1" si="2"/>
        <v>0</v>
      </c>
      <c r="AL28" s="289">
        <f t="shared" ca="1" si="2"/>
        <v>0</v>
      </c>
      <c r="AM28" s="289">
        <f t="shared" ca="1" si="2"/>
        <v>0</v>
      </c>
      <c r="AN28" s="289">
        <f t="shared" ca="1" si="2"/>
        <v>0</v>
      </c>
      <c r="AO28" s="289">
        <f t="shared" ca="1" si="2"/>
        <v>0</v>
      </c>
      <c r="AP28" s="289">
        <f t="shared" ca="1" si="2"/>
        <v>0</v>
      </c>
      <c r="AQ28" s="289">
        <f t="shared" ca="1" si="2"/>
        <v>0</v>
      </c>
      <c r="AR28" s="289">
        <f t="shared" ca="1" si="2"/>
        <v>0</v>
      </c>
    </row>
    <row r="29" spans="4:44" x14ac:dyDescent="0.35">
      <c r="D29" s="87">
        <v>10</v>
      </c>
      <c r="E29" s="289">
        <f t="shared" ca="1" si="3"/>
        <v>0</v>
      </c>
      <c r="F29" s="289">
        <f t="shared" ca="1" si="3"/>
        <v>0</v>
      </c>
      <c r="G29" s="289">
        <f t="shared" ca="1" si="3"/>
        <v>0</v>
      </c>
      <c r="H29" s="289">
        <f t="shared" ca="1" si="3"/>
        <v>0</v>
      </c>
      <c r="I29" s="289">
        <f t="shared" ca="1" si="3"/>
        <v>0</v>
      </c>
      <c r="J29" s="289">
        <f t="shared" ca="1" si="3"/>
        <v>0</v>
      </c>
      <c r="K29" s="289">
        <f t="shared" ca="1" si="3"/>
        <v>0</v>
      </c>
      <c r="L29" s="289">
        <f t="shared" ca="1" si="3"/>
        <v>0</v>
      </c>
      <c r="M29" s="289">
        <f t="shared" ca="1" si="3"/>
        <v>0</v>
      </c>
      <c r="N29" s="289">
        <f t="shared" ca="1" si="3"/>
        <v>0</v>
      </c>
      <c r="O29" s="289">
        <f t="shared" ca="1" si="3"/>
        <v>0</v>
      </c>
      <c r="P29" s="289">
        <f t="shared" ca="1" si="3"/>
        <v>0</v>
      </c>
      <c r="Q29" s="289">
        <f t="shared" ca="1" si="3"/>
        <v>0</v>
      </c>
      <c r="R29" s="289">
        <f t="shared" ca="1" si="3"/>
        <v>0</v>
      </c>
      <c r="S29" s="289">
        <f t="shared" ca="1" si="3"/>
        <v>0</v>
      </c>
      <c r="T29" s="289">
        <f t="shared" ca="1" si="3"/>
        <v>0</v>
      </c>
      <c r="U29" s="289">
        <f t="shared" ca="1" si="4"/>
        <v>0</v>
      </c>
      <c r="V29" s="289">
        <f t="shared" ca="1" si="2"/>
        <v>0</v>
      </c>
      <c r="W29" s="289">
        <f t="shared" ca="1" si="2"/>
        <v>0</v>
      </c>
      <c r="X29" s="289">
        <f t="shared" ca="1" si="2"/>
        <v>0</v>
      </c>
      <c r="Y29" s="289">
        <f t="shared" ca="1" si="2"/>
        <v>0</v>
      </c>
      <c r="Z29" s="289">
        <f t="shared" ca="1" si="2"/>
        <v>0</v>
      </c>
      <c r="AA29" s="289">
        <f t="shared" ca="1" si="2"/>
        <v>0</v>
      </c>
      <c r="AB29" s="289">
        <f t="shared" ca="1" si="2"/>
        <v>0</v>
      </c>
      <c r="AC29" s="289">
        <f t="shared" ca="1" si="2"/>
        <v>0</v>
      </c>
      <c r="AD29" s="289">
        <f t="shared" ca="1" si="2"/>
        <v>0</v>
      </c>
      <c r="AE29" s="289">
        <f t="shared" ca="1" si="2"/>
        <v>0</v>
      </c>
      <c r="AF29" s="289">
        <f t="shared" ca="1" si="2"/>
        <v>0</v>
      </c>
      <c r="AG29" s="289">
        <f t="shared" ca="1" si="2"/>
        <v>0</v>
      </c>
      <c r="AH29" s="289">
        <f t="shared" ca="1" si="2"/>
        <v>0</v>
      </c>
      <c r="AI29" s="289">
        <f t="shared" ca="1" si="2"/>
        <v>0</v>
      </c>
      <c r="AJ29" s="289">
        <f t="shared" ca="1" si="2"/>
        <v>0</v>
      </c>
      <c r="AK29" s="289">
        <f t="shared" ca="1" si="2"/>
        <v>0</v>
      </c>
      <c r="AL29" s="289">
        <f t="shared" ca="1" si="2"/>
        <v>0</v>
      </c>
      <c r="AM29" s="289">
        <f t="shared" ca="1" si="2"/>
        <v>0</v>
      </c>
      <c r="AN29" s="289">
        <f t="shared" ca="1" si="2"/>
        <v>0</v>
      </c>
      <c r="AO29" s="289">
        <f t="shared" ca="1" si="2"/>
        <v>0</v>
      </c>
      <c r="AP29" s="289">
        <f t="shared" ca="1" si="2"/>
        <v>0</v>
      </c>
      <c r="AQ29" s="289">
        <f t="shared" ca="1" si="2"/>
        <v>0</v>
      </c>
      <c r="AR29" s="289">
        <f t="shared" ca="1" si="2"/>
        <v>0</v>
      </c>
    </row>
    <row r="30" spans="4:44" x14ac:dyDescent="0.35">
      <c r="D30" s="87">
        <v>11</v>
      </c>
      <c r="E30" s="289">
        <f t="shared" ca="1" si="3"/>
        <v>0</v>
      </c>
      <c r="F30" s="289">
        <f t="shared" ca="1" si="3"/>
        <v>0</v>
      </c>
      <c r="G30" s="289">
        <f t="shared" ca="1" si="3"/>
        <v>0</v>
      </c>
      <c r="H30" s="289">
        <f t="shared" ca="1" si="3"/>
        <v>0</v>
      </c>
      <c r="I30" s="289">
        <f t="shared" ca="1" si="3"/>
        <v>0</v>
      </c>
      <c r="J30" s="289">
        <f t="shared" ca="1" si="3"/>
        <v>0</v>
      </c>
      <c r="K30" s="289">
        <f t="shared" ca="1" si="3"/>
        <v>0</v>
      </c>
      <c r="L30" s="289">
        <f t="shared" ca="1" si="3"/>
        <v>0</v>
      </c>
      <c r="M30" s="289">
        <f t="shared" ca="1" si="3"/>
        <v>0</v>
      </c>
      <c r="N30" s="289">
        <f t="shared" ca="1" si="3"/>
        <v>0</v>
      </c>
      <c r="O30" s="289">
        <f t="shared" ca="1" si="3"/>
        <v>0</v>
      </c>
      <c r="P30" s="289">
        <f t="shared" ca="1" si="3"/>
        <v>0</v>
      </c>
      <c r="Q30" s="289">
        <f t="shared" ca="1" si="3"/>
        <v>0</v>
      </c>
      <c r="R30" s="289">
        <f t="shared" ca="1" si="3"/>
        <v>0</v>
      </c>
      <c r="S30" s="289">
        <f t="shared" ca="1" si="3"/>
        <v>0</v>
      </c>
      <c r="T30" s="289">
        <f t="shared" ca="1" si="3"/>
        <v>0</v>
      </c>
      <c r="U30" s="289">
        <f t="shared" ca="1" si="4"/>
        <v>0</v>
      </c>
      <c r="V30" s="289">
        <f t="shared" ca="1" si="2"/>
        <v>0</v>
      </c>
      <c r="W30" s="289">
        <f t="shared" ca="1" si="2"/>
        <v>0</v>
      </c>
      <c r="X30" s="289">
        <f t="shared" ca="1" si="2"/>
        <v>0</v>
      </c>
      <c r="Y30" s="289">
        <f t="shared" ca="1" si="2"/>
        <v>0</v>
      </c>
      <c r="Z30" s="289">
        <f t="shared" ca="1" si="2"/>
        <v>0</v>
      </c>
      <c r="AA30" s="289">
        <f t="shared" ca="1" si="2"/>
        <v>0</v>
      </c>
      <c r="AB30" s="289">
        <f t="shared" ca="1" si="2"/>
        <v>0</v>
      </c>
      <c r="AC30" s="289">
        <f t="shared" ca="1" si="2"/>
        <v>0</v>
      </c>
      <c r="AD30" s="289">
        <f t="shared" ca="1" si="2"/>
        <v>0</v>
      </c>
      <c r="AE30" s="289">
        <f t="shared" ca="1" si="2"/>
        <v>0</v>
      </c>
      <c r="AF30" s="289">
        <f t="shared" ca="1" si="2"/>
        <v>0</v>
      </c>
      <c r="AG30" s="289">
        <f t="shared" ca="1" si="2"/>
        <v>0</v>
      </c>
      <c r="AH30" s="289">
        <f t="shared" ca="1" si="2"/>
        <v>0</v>
      </c>
      <c r="AI30" s="289">
        <f t="shared" ca="1" si="2"/>
        <v>0</v>
      </c>
      <c r="AJ30" s="289">
        <f t="shared" ca="1" si="2"/>
        <v>0</v>
      </c>
      <c r="AK30" s="289">
        <f t="shared" ca="1" si="2"/>
        <v>0</v>
      </c>
      <c r="AL30" s="289">
        <f t="shared" ca="1" si="2"/>
        <v>0</v>
      </c>
      <c r="AM30" s="289">
        <f t="shared" ca="1" si="2"/>
        <v>0</v>
      </c>
      <c r="AN30" s="289">
        <f t="shared" ca="1" si="2"/>
        <v>0</v>
      </c>
      <c r="AO30" s="289">
        <f t="shared" ca="1" si="2"/>
        <v>0</v>
      </c>
      <c r="AP30" s="289">
        <f t="shared" ca="1" si="2"/>
        <v>0</v>
      </c>
      <c r="AQ30" s="289">
        <f t="shared" ca="1" si="2"/>
        <v>0</v>
      </c>
      <c r="AR30" s="289">
        <f t="shared" ca="1" si="2"/>
        <v>0</v>
      </c>
    </row>
    <row r="31" spans="4:44" x14ac:dyDescent="0.35">
      <c r="D31" s="87">
        <v>12</v>
      </c>
      <c r="E31" s="289">
        <f t="shared" ca="1" si="3"/>
        <v>0</v>
      </c>
      <c r="F31" s="289">
        <f t="shared" ca="1" si="3"/>
        <v>0</v>
      </c>
      <c r="G31" s="289">
        <f t="shared" ca="1" si="3"/>
        <v>0</v>
      </c>
      <c r="H31" s="289">
        <f t="shared" ca="1" si="3"/>
        <v>0</v>
      </c>
      <c r="I31" s="289">
        <f t="shared" ca="1" si="3"/>
        <v>0</v>
      </c>
      <c r="J31" s="289">
        <f t="shared" ca="1" si="3"/>
        <v>0</v>
      </c>
      <c r="K31" s="289">
        <f t="shared" ca="1" si="3"/>
        <v>0</v>
      </c>
      <c r="L31" s="289">
        <f t="shared" ca="1" si="3"/>
        <v>0</v>
      </c>
      <c r="M31" s="289">
        <f t="shared" ca="1" si="3"/>
        <v>0</v>
      </c>
      <c r="N31" s="289">
        <f t="shared" ca="1" si="3"/>
        <v>0</v>
      </c>
      <c r="O31" s="289">
        <f t="shared" ca="1" si="3"/>
        <v>0</v>
      </c>
      <c r="P31" s="289">
        <f t="shared" ca="1" si="3"/>
        <v>0</v>
      </c>
      <c r="Q31" s="289">
        <f t="shared" ca="1" si="3"/>
        <v>0</v>
      </c>
      <c r="R31" s="289">
        <f t="shared" ca="1" si="3"/>
        <v>0</v>
      </c>
      <c r="S31" s="289">
        <f t="shared" ca="1" si="3"/>
        <v>0</v>
      </c>
      <c r="T31" s="289">
        <f t="shared" ca="1" si="3"/>
        <v>0</v>
      </c>
      <c r="U31" s="289">
        <f t="shared" ca="1" si="4"/>
        <v>0</v>
      </c>
      <c r="V31" s="289">
        <f t="shared" ca="1" si="2"/>
        <v>0</v>
      </c>
      <c r="W31" s="289">
        <f t="shared" ca="1" si="2"/>
        <v>0</v>
      </c>
      <c r="X31" s="289">
        <f t="shared" ref="X31:AR31" ca="1" si="5">IF(X$19&lt;$D31,0,IF(X$19=$D31,(OFFSET($D$8,0,OFFSET($D$19,$D31,0)))*$E$14/2,IF(AND(X$19&gt;$D31,(X$19-$D31+1)&lt;=$E$13),(OFFSET($D$8,0,OFFSET($D$19,$D31,0)))*$E$14,IF((X$19-$D31+1)=$E$13+1,(OFFSET($D$8,0,OFFSET($D$19,$D31,0)))*$E$14/2,IF(X$19&gt;($E$13+1),0,0)))))</f>
        <v>0</v>
      </c>
      <c r="Y31" s="289">
        <f t="shared" ca="1" si="5"/>
        <v>0</v>
      </c>
      <c r="Z31" s="289">
        <f t="shared" ca="1" si="5"/>
        <v>0</v>
      </c>
      <c r="AA31" s="289">
        <f t="shared" ca="1" si="5"/>
        <v>0</v>
      </c>
      <c r="AB31" s="289">
        <f t="shared" ca="1" si="5"/>
        <v>0</v>
      </c>
      <c r="AC31" s="289">
        <f t="shared" ca="1" si="5"/>
        <v>0</v>
      </c>
      <c r="AD31" s="289">
        <f t="shared" ca="1" si="5"/>
        <v>0</v>
      </c>
      <c r="AE31" s="289">
        <f t="shared" ca="1" si="5"/>
        <v>0</v>
      </c>
      <c r="AF31" s="289">
        <f t="shared" ca="1" si="5"/>
        <v>0</v>
      </c>
      <c r="AG31" s="289">
        <f t="shared" ca="1" si="5"/>
        <v>0</v>
      </c>
      <c r="AH31" s="289">
        <f t="shared" ca="1" si="5"/>
        <v>0</v>
      </c>
      <c r="AI31" s="289">
        <f t="shared" ca="1" si="5"/>
        <v>0</v>
      </c>
      <c r="AJ31" s="289">
        <f t="shared" ca="1" si="5"/>
        <v>0</v>
      </c>
      <c r="AK31" s="289">
        <f t="shared" ca="1" si="5"/>
        <v>0</v>
      </c>
      <c r="AL31" s="289">
        <f t="shared" ca="1" si="5"/>
        <v>0</v>
      </c>
      <c r="AM31" s="289">
        <f t="shared" ca="1" si="5"/>
        <v>0</v>
      </c>
      <c r="AN31" s="289">
        <f t="shared" ca="1" si="5"/>
        <v>0</v>
      </c>
      <c r="AO31" s="289">
        <f t="shared" ca="1" si="5"/>
        <v>0</v>
      </c>
      <c r="AP31" s="289">
        <f t="shared" ca="1" si="5"/>
        <v>0</v>
      </c>
      <c r="AQ31" s="289">
        <f t="shared" ca="1" si="5"/>
        <v>0</v>
      </c>
      <c r="AR31" s="289">
        <f t="shared" ca="1" si="5"/>
        <v>0</v>
      </c>
    </row>
    <row r="32" spans="4:44" x14ac:dyDescent="0.35">
      <c r="D32" s="87">
        <v>13</v>
      </c>
      <c r="E32" s="289">
        <f t="shared" ca="1" si="3"/>
        <v>0</v>
      </c>
      <c r="F32" s="289">
        <f t="shared" ca="1" si="3"/>
        <v>0</v>
      </c>
      <c r="G32" s="289">
        <f t="shared" ca="1" si="3"/>
        <v>0</v>
      </c>
      <c r="H32" s="289">
        <f t="shared" ca="1" si="3"/>
        <v>0</v>
      </c>
      <c r="I32" s="289">
        <f t="shared" ca="1" si="3"/>
        <v>0</v>
      </c>
      <c r="J32" s="289">
        <f t="shared" ca="1" si="3"/>
        <v>0</v>
      </c>
      <c r="K32" s="289">
        <f t="shared" ca="1" si="3"/>
        <v>0</v>
      </c>
      <c r="L32" s="289">
        <f t="shared" ca="1" si="3"/>
        <v>0</v>
      </c>
      <c r="M32" s="289">
        <f t="shared" ca="1" si="3"/>
        <v>0</v>
      </c>
      <c r="N32" s="289">
        <f t="shared" ca="1" si="3"/>
        <v>0</v>
      </c>
      <c r="O32" s="289">
        <f t="shared" ca="1" si="3"/>
        <v>0</v>
      </c>
      <c r="P32" s="289">
        <f t="shared" ca="1" si="3"/>
        <v>0</v>
      </c>
      <c r="Q32" s="289">
        <f t="shared" ca="1" si="3"/>
        <v>0</v>
      </c>
      <c r="R32" s="289">
        <f t="shared" ca="1" si="3"/>
        <v>0</v>
      </c>
      <c r="S32" s="289">
        <f t="shared" ca="1" si="3"/>
        <v>0</v>
      </c>
      <c r="T32" s="289">
        <f t="shared" ca="1" si="3"/>
        <v>0</v>
      </c>
      <c r="U32" s="289">
        <f t="shared" ca="1" si="4"/>
        <v>0</v>
      </c>
      <c r="V32" s="289">
        <f t="shared" ref="V32:AR47" ca="1" si="6">IF(V$19&lt;$D32,0,IF(V$19=$D32,(OFFSET($D$8,0,OFFSET($D$19,$D32,0)))*$E$14/2,IF(AND(V$19&gt;$D32,(V$19-$D32+1)&lt;=$E$13),(OFFSET($D$8,0,OFFSET($D$19,$D32,0)))*$E$14,IF((V$19-$D32+1)=$E$13+1,(OFFSET($D$8,0,OFFSET($D$19,$D32,0)))*$E$14/2,IF(V$19&gt;($E$13+1),0,0)))))</f>
        <v>0</v>
      </c>
      <c r="W32" s="289">
        <f t="shared" ca="1" si="6"/>
        <v>0</v>
      </c>
      <c r="X32" s="289">
        <f t="shared" ca="1" si="6"/>
        <v>0</v>
      </c>
      <c r="Y32" s="289">
        <f t="shared" ca="1" si="6"/>
        <v>0</v>
      </c>
      <c r="Z32" s="289">
        <f t="shared" ca="1" si="6"/>
        <v>0</v>
      </c>
      <c r="AA32" s="289">
        <f t="shared" ca="1" si="6"/>
        <v>0</v>
      </c>
      <c r="AB32" s="289">
        <f t="shared" ca="1" si="6"/>
        <v>0</v>
      </c>
      <c r="AC32" s="289">
        <f t="shared" ca="1" si="6"/>
        <v>0</v>
      </c>
      <c r="AD32" s="289">
        <f t="shared" ca="1" si="6"/>
        <v>0</v>
      </c>
      <c r="AE32" s="289">
        <f t="shared" ca="1" si="6"/>
        <v>0</v>
      </c>
      <c r="AF32" s="289">
        <f t="shared" ca="1" si="6"/>
        <v>0</v>
      </c>
      <c r="AG32" s="289">
        <f t="shared" ca="1" si="6"/>
        <v>0</v>
      </c>
      <c r="AH32" s="289">
        <f t="shared" ca="1" si="6"/>
        <v>0</v>
      </c>
      <c r="AI32" s="289">
        <f t="shared" ca="1" si="6"/>
        <v>0</v>
      </c>
      <c r="AJ32" s="289">
        <f t="shared" ca="1" si="6"/>
        <v>0</v>
      </c>
      <c r="AK32" s="289">
        <f t="shared" ca="1" si="6"/>
        <v>0</v>
      </c>
      <c r="AL32" s="289">
        <f t="shared" ca="1" si="6"/>
        <v>0</v>
      </c>
      <c r="AM32" s="289">
        <f t="shared" ca="1" si="6"/>
        <v>0</v>
      </c>
      <c r="AN32" s="289">
        <f t="shared" ca="1" si="6"/>
        <v>0</v>
      </c>
      <c r="AO32" s="289">
        <f t="shared" ca="1" si="6"/>
        <v>0</v>
      </c>
      <c r="AP32" s="289">
        <f t="shared" ca="1" si="6"/>
        <v>0</v>
      </c>
      <c r="AQ32" s="289">
        <f t="shared" ca="1" si="6"/>
        <v>0</v>
      </c>
      <c r="AR32" s="289">
        <f t="shared" ca="1" si="6"/>
        <v>0</v>
      </c>
    </row>
    <row r="33" spans="4:44" x14ac:dyDescent="0.35">
      <c r="D33" s="87">
        <v>14</v>
      </c>
      <c r="E33" s="289">
        <f t="shared" ca="1" si="3"/>
        <v>0</v>
      </c>
      <c r="F33" s="289">
        <f t="shared" ca="1" si="3"/>
        <v>0</v>
      </c>
      <c r="G33" s="289">
        <f t="shared" ca="1" si="3"/>
        <v>0</v>
      </c>
      <c r="H33" s="289">
        <f t="shared" ca="1" si="3"/>
        <v>0</v>
      </c>
      <c r="I33" s="289">
        <f t="shared" ca="1" si="3"/>
        <v>0</v>
      </c>
      <c r="J33" s="289">
        <f t="shared" ca="1" si="3"/>
        <v>0</v>
      </c>
      <c r="K33" s="289">
        <f t="shared" ca="1" si="3"/>
        <v>0</v>
      </c>
      <c r="L33" s="289">
        <f t="shared" ca="1" si="3"/>
        <v>0</v>
      </c>
      <c r="M33" s="289">
        <f t="shared" ca="1" si="3"/>
        <v>0</v>
      </c>
      <c r="N33" s="289">
        <f t="shared" ca="1" si="3"/>
        <v>0</v>
      </c>
      <c r="O33" s="289">
        <f t="shared" ca="1" si="3"/>
        <v>0</v>
      </c>
      <c r="P33" s="289">
        <f t="shared" ca="1" si="3"/>
        <v>0</v>
      </c>
      <c r="Q33" s="289">
        <f t="shared" ca="1" si="3"/>
        <v>0</v>
      </c>
      <c r="R33" s="289">
        <f t="shared" ca="1" si="3"/>
        <v>0</v>
      </c>
      <c r="S33" s="289">
        <f t="shared" ca="1" si="3"/>
        <v>0</v>
      </c>
      <c r="T33" s="289">
        <f t="shared" ca="1" si="3"/>
        <v>0</v>
      </c>
      <c r="U33" s="289">
        <f t="shared" ca="1" si="4"/>
        <v>0</v>
      </c>
      <c r="V33" s="289">
        <f t="shared" ca="1" si="6"/>
        <v>0</v>
      </c>
      <c r="W33" s="289">
        <f t="shared" ca="1" si="6"/>
        <v>0</v>
      </c>
      <c r="X33" s="289">
        <f t="shared" ca="1" si="6"/>
        <v>0</v>
      </c>
      <c r="Y33" s="289">
        <f t="shared" ca="1" si="6"/>
        <v>0</v>
      </c>
      <c r="Z33" s="289">
        <f t="shared" ca="1" si="6"/>
        <v>0</v>
      </c>
      <c r="AA33" s="289">
        <f t="shared" ca="1" si="6"/>
        <v>0</v>
      </c>
      <c r="AB33" s="289">
        <f t="shared" ca="1" si="6"/>
        <v>0</v>
      </c>
      <c r="AC33" s="289">
        <f t="shared" ca="1" si="6"/>
        <v>0</v>
      </c>
      <c r="AD33" s="289">
        <f t="shared" ca="1" si="6"/>
        <v>0</v>
      </c>
      <c r="AE33" s="289">
        <f t="shared" ca="1" si="6"/>
        <v>0</v>
      </c>
      <c r="AF33" s="289">
        <f t="shared" ca="1" si="6"/>
        <v>0</v>
      </c>
      <c r="AG33" s="289">
        <f t="shared" ca="1" si="6"/>
        <v>0</v>
      </c>
      <c r="AH33" s="289">
        <f t="shared" ca="1" si="6"/>
        <v>0</v>
      </c>
      <c r="AI33" s="289">
        <f t="shared" ca="1" si="6"/>
        <v>0</v>
      </c>
      <c r="AJ33" s="289">
        <f t="shared" ca="1" si="6"/>
        <v>0</v>
      </c>
      <c r="AK33" s="289">
        <f t="shared" ca="1" si="6"/>
        <v>0</v>
      </c>
      <c r="AL33" s="289">
        <f t="shared" ca="1" si="6"/>
        <v>0</v>
      </c>
      <c r="AM33" s="289">
        <f t="shared" ca="1" si="6"/>
        <v>0</v>
      </c>
      <c r="AN33" s="289">
        <f t="shared" ca="1" si="6"/>
        <v>0</v>
      </c>
      <c r="AO33" s="289">
        <f t="shared" ca="1" si="6"/>
        <v>0</v>
      </c>
      <c r="AP33" s="289">
        <f t="shared" ca="1" si="6"/>
        <v>0</v>
      </c>
      <c r="AQ33" s="289">
        <f t="shared" ca="1" si="6"/>
        <v>0</v>
      </c>
      <c r="AR33" s="289">
        <f t="shared" ca="1" si="6"/>
        <v>0</v>
      </c>
    </row>
    <row r="34" spans="4:44" x14ac:dyDescent="0.35">
      <c r="D34" s="87">
        <v>15</v>
      </c>
      <c r="E34" s="289">
        <f t="shared" ca="1" si="3"/>
        <v>0</v>
      </c>
      <c r="F34" s="289">
        <f t="shared" ca="1" si="3"/>
        <v>0</v>
      </c>
      <c r="G34" s="289">
        <f t="shared" ca="1" si="3"/>
        <v>0</v>
      </c>
      <c r="H34" s="289">
        <f t="shared" ca="1" si="3"/>
        <v>0</v>
      </c>
      <c r="I34" s="289">
        <f t="shared" ca="1" si="3"/>
        <v>0</v>
      </c>
      <c r="J34" s="289">
        <f t="shared" ca="1" si="3"/>
        <v>0</v>
      </c>
      <c r="K34" s="289">
        <f t="shared" ca="1" si="3"/>
        <v>0</v>
      </c>
      <c r="L34" s="289">
        <f t="shared" ca="1" si="3"/>
        <v>0</v>
      </c>
      <c r="M34" s="289">
        <f t="shared" ca="1" si="3"/>
        <v>0</v>
      </c>
      <c r="N34" s="289">
        <f t="shared" ca="1" si="3"/>
        <v>0</v>
      </c>
      <c r="O34" s="289">
        <f t="shared" ca="1" si="3"/>
        <v>0</v>
      </c>
      <c r="P34" s="289">
        <f t="shared" ca="1" si="3"/>
        <v>0</v>
      </c>
      <c r="Q34" s="289">
        <f t="shared" ca="1" si="3"/>
        <v>0</v>
      </c>
      <c r="R34" s="289">
        <f t="shared" ca="1" si="3"/>
        <v>0</v>
      </c>
      <c r="S34" s="289">
        <f t="shared" ca="1" si="3"/>
        <v>0</v>
      </c>
      <c r="T34" s="289">
        <f t="shared" ca="1" si="3"/>
        <v>0</v>
      </c>
      <c r="U34" s="289">
        <f t="shared" ca="1" si="4"/>
        <v>0</v>
      </c>
      <c r="V34" s="289">
        <f t="shared" ca="1" si="6"/>
        <v>0</v>
      </c>
      <c r="W34" s="289">
        <f t="shared" ca="1" si="6"/>
        <v>0</v>
      </c>
      <c r="X34" s="289">
        <f t="shared" ca="1" si="6"/>
        <v>0</v>
      </c>
      <c r="Y34" s="289">
        <f t="shared" ca="1" si="6"/>
        <v>0</v>
      </c>
      <c r="Z34" s="289">
        <f t="shared" ca="1" si="6"/>
        <v>0</v>
      </c>
      <c r="AA34" s="289">
        <f t="shared" ca="1" si="6"/>
        <v>0</v>
      </c>
      <c r="AB34" s="289">
        <f t="shared" ca="1" si="6"/>
        <v>0</v>
      </c>
      <c r="AC34" s="289">
        <f t="shared" ca="1" si="6"/>
        <v>0</v>
      </c>
      <c r="AD34" s="289">
        <f t="shared" ca="1" si="6"/>
        <v>0</v>
      </c>
      <c r="AE34" s="289">
        <f t="shared" ca="1" si="6"/>
        <v>0</v>
      </c>
      <c r="AF34" s="289">
        <f t="shared" ca="1" si="6"/>
        <v>0</v>
      </c>
      <c r="AG34" s="289">
        <f t="shared" ca="1" si="6"/>
        <v>0</v>
      </c>
      <c r="AH34" s="289">
        <f t="shared" ca="1" si="6"/>
        <v>0</v>
      </c>
      <c r="AI34" s="289">
        <f t="shared" ca="1" si="6"/>
        <v>0</v>
      </c>
      <c r="AJ34" s="289">
        <f t="shared" ca="1" si="6"/>
        <v>0</v>
      </c>
      <c r="AK34" s="289">
        <f t="shared" ca="1" si="6"/>
        <v>0</v>
      </c>
      <c r="AL34" s="289">
        <f t="shared" ca="1" si="6"/>
        <v>0</v>
      </c>
      <c r="AM34" s="289">
        <f t="shared" ca="1" si="6"/>
        <v>0</v>
      </c>
      <c r="AN34" s="289">
        <f t="shared" ca="1" si="6"/>
        <v>0</v>
      </c>
      <c r="AO34" s="289">
        <f t="shared" ca="1" si="6"/>
        <v>0</v>
      </c>
      <c r="AP34" s="289">
        <f t="shared" ca="1" si="6"/>
        <v>0</v>
      </c>
      <c r="AQ34" s="289">
        <f t="shared" ca="1" si="6"/>
        <v>0</v>
      </c>
      <c r="AR34" s="289">
        <f t="shared" ca="1" si="6"/>
        <v>0</v>
      </c>
    </row>
    <row r="35" spans="4:44" x14ac:dyDescent="0.35">
      <c r="D35" s="87">
        <v>16</v>
      </c>
      <c r="E35" s="289">
        <f t="shared" ca="1" si="3"/>
        <v>0</v>
      </c>
      <c r="F35" s="289">
        <f t="shared" ca="1" si="3"/>
        <v>0</v>
      </c>
      <c r="G35" s="289">
        <f t="shared" ca="1" si="3"/>
        <v>0</v>
      </c>
      <c r="H35" s="289">
        <f t="shared" ca="1" si="3"/>
        <v>0</v>
      </c>
      <c r="I35" s="289">
        <f t="shared" ca="1" si="3"/>
        <v>0</v>
      </c>
      <c r="J35" s="289">
        <f t="shared" ca="1" si="3"/>
        <v>0</v>
      </c>
      <c r="K35" s="289">
        <f t="shared" ca="1" si="3"/>
        <v>0</v>
      </c>
      <c r="L35" s="289">
        <f t="shared" ca="1" si="3"/>
        <v>0</v>
      </c>
      <c r="M35" s="289">
        <f t="shared" ca="1" si="3"/>
        <v>0</v>
      </c>
      <c r="N35" s="289">
        <f t="shared" ca="1" si="3"/>
        <v>0</v>
      </c>
      <c r="O35" s="289">
        <f t="shared" ca="1" si="3"/>
        <v>0</v>
      </c>
      <c r="P35" s="289">
        <f t="shared" ca="1" si="3"/>
        <v>0</v>
      </c>
      <c r="Q35" s="289">
        <f t="shared" ca="1" si="3"/>
        <v>0</v>
      </c>
      <c r="R35" s="289">
        <f t="shared" ca="1" si="3"/>
        <v>0</v>
      </c>
      <c r="S35" s="289">
        <f t="shared" ca="1" si="3"/>
        <v>0</v>
      </c>
      <c r="T35" s="289">
        <f t="shared" ca="1" si="3"/>
        <v>0</v>
      </c>
      <c r="U35" s="289">
        <f t="shared" ca="1" si="4"/>
        <v>0</v>
      </c>
      <c r="V35" s="289">
        <f t="shared" ca="1" si="6"/>
        <v>0</v>
      </c>
      <c r="W35" s="289">
        <f t="shared" ca="1" si="6"/>
        <v>0</v>
      </c>
      <c r="X35" s="289">
        <f t="shared" ca="1" si="6"/>
        <v>0</v>
      </c>
      <c r="Y35" s="289">
        <f t="shared" ca="1" si="6"/>
        <v>0</v>
      </c>
      <c r="Z35" s="289">
        <f t="shared" ca="1" si="6"/>
        <v>0</v>
      </c>
      <c r="AA35" s="289">
        <f t="shared" ca="1" si="6"/>
        <v>0</v>
      </c>
      <c r="AB35" s="289">
        <f t="shared" ca="1" si="6"/>
        <v>0</v>
      </c>
      <c r="AC35" s="289">
        <f t="shared" ca="1" si="6"/>
        <v>0</v>
      </c>
      <c r="AD35" s="289">
        <f t="shared" ca="1" si="6"/>
        <v>0</v>
      </c>
      <c r="AE35" s="289">
        <f t="shared" ca="1" si="6"/>
        <v>0</v>
      </c>
      <c r="AF35" s="289">
        <f t="shared" ca="1" si="6"/>
        <v>0</v>
      </c>
      <c r="AG35" s="289">
        <f t="shared" ca="1" si="6"/>
        <v>0</v>
      </c>
      <c r="AH35" s="289">
        <f t="shared" ca="1" si="6"/>
        <v>0</v>
      </c>
      <c r="AI35" s="289">
        <f t="shared" ca="1" si="6"/>
        <v>0</v>
      </c>
      <c r="AJ35" s="289">
        <f t="shared" ca="1" si="6"/>
        <v>0</v>
      </c>
      <c r="AK35" s="289">
        <f t="shared" ca="1" si="6"/>
        <v>0</v>
      </c>
      <c r="AL35" s="289">
        <f t="shared" ca="1" si="6"/>
        <v>0</v>
      </c>
      <c r="AM35" s="289">
        <f t="shared" ca="1" si="6"/>
        <v>0</v>
      </c>
      <c r="AN35" s="289">
        <f t="shared" ca="1" si="6"/>
        <v>0</v>
      </c>
      <c r="AO35" s="289">
        <f t="shared" ca="1" si="6"/>
        <v>0</v>
      </c>
      <c r="AP35" s="289">
        <f t="shared" ca="1" si="6"/>
        <v>0</v>
      </c>
      <c r="AQ35" s="289">
        <f t="shared" ca="1" si="6"/>
        <v>0</v>
      </c>
      <c r="AR35" s="289">
        <f t="shared" ca="1" si="6"/>
        <v>0</v>
      </c>
    </row>
    <row r="36" spans="4:44" x14ac:dyDescent="0.35">
      <c r="D36" s="87">
        <v>17</v>
      </c>
      <c r="E36" s="289">
        <f t="shared" ca="1" si="3"/>
        <v>0</v>
      </c>
      <c r="F36" s="289">
        <f t="shared" ca="1" si="3"/>
        <v>0</v>
      </c>
      <c r="G36" s="289">
        <f t="shared" ca="1" si="3"/>
        <v>0</v>
      </c>
      <c r="H36" s="289">
        <f t="shared" ca="1" si="3"/>
        <v>0</v>
      </c>
      <c r="I36" s="289">
        <f t="shared" ca="1" si="3"/>
        <v>0</v>
      </c>
      <c r="J36" s="289">
        <f t="shared" ca="1" si="3"/>
        <v>0</v>
      </c>
      <c r="K36" s="289">
        <f t="shared" ca="1" si="3"/>
        <v>0</v>
      </c>
      <c r="L36" s="289">
        <f t="shared" ca="1" si="3"/>
        <v>0</v>
      </c>
      <c r="M36" s="289">
        <f t="shared" ca="1" si="3"/>
        <v>0</v>
      </c>
      <c r="N36" s="289">
        <f t="shared" ca="1" si="3"/>
        <v>0</v>
      </c>
      <c r="O36" s="289">
        <f t="shared" ca="1" si="3"/>
        <v>0</v>
      </c>
      <c r="P36" s="289">
        <f t="shared" ca="1" si="3"/>
        <v>0</v>
      </c>
      <c r="Q36" s="289">
        <f t="shared" ca="1" si="3"/>
        <v>0</v>
      </c>
      <c r="R36" s="289">
        <f t="shared" ca="1" si="3"/>
        <v>0</v>
      </c>
      <c r="S36" s="289">
        <f t="shared" ca="1" si="3"/>
        <v>0</v>
      </c>
      <c r="T36" s="289">
        <f t="shared" ref="T36:AI51" ca="1" si="7">IF(T$19&lt;$D36,0,IF(T$19=$D36,(OFFSET($D$8,0,OFFSET($D$19,$D36,0)))*$E$14/2,IF(AND(T$19&gt;$D36,(T$19-$D36+1)&lt;=$E$13),(OFFSET($D$8,0,OFFSET($D$19,$D36,0)))*$E$14,IF((T$19-$D36+1)=$E$13+1,(OFFSET($D$8,0,OFFSET($D$19,$D36,0)))*$E$14/2,IF(T$19&gt;($E$13+1),0,0)))))</f>
        <v>0</v>
      </c>
      <c r="U36" s="289">
        <f t="shared" ca="1" si="7"/>
        <v>0</v>
      </c>
      <c r="V36" s="289">
        <f t="shared" ca="1" si="7"/>
        <v>0</v>
      </c>
      <c r="W36" s="289">
        <f t="shared" ca="1" si="7"/>
        <v>0</v>
      </c>
      <c r="X36" s="289">
        <f t="shared" ca="1" si="7"/>
        <v>0</v>
      </c>
      <c r="Y36" s="289">
        <f t="shared" ca="1" si="7"/>
        <v>0</v>
      </c>
      <c r="Z36" s="289">
        <f t="shared" ca="1" si="7"/>
        <v>0</v>
      </c>
      <c r="AA36" s="289">
        <f t="shared" ca="1" si="7"/>
        <v>0</v>
      </c>
      <c r="AB36" s="289">
        <f t="shared" ca="1" si="7"/>
        <v>0</v>
      </c>
      <c r="AC36" s="289">
        <f t="shared" ca="1" si="7"/>
        <v>0</v>
      </c>
      <c r="AD36" s="289">
        <f t="shared" ca="1" si="7"/>
        <v>0</v>
      </c>
      <c r="AE36" s="289">
        <f t="shared" ca="1" si="7"/>
        <v>0</v>
      </c>
      <c r="AF36" s="289">
        <f t="shared" ca="1" si="7"/>
        <v>0</v>
      </c>
      <c r="AG36" s="289">
        <f t="shared" ca="1" si="7"/>
        <v>0</v>
      </c>
      <c r="AH36" s="289">
        <f t="shared" ca="1" si="7"/>
        <v>0</v>
      </c>
      <c r="AI36" s="289">
        <f t="shared" ca="1" si="7"/>
        <v>0</v>
      </c>
      <c r="AJ36" s="289">
        <f t="shared" ca="1" si="6"/>
        <v>0</v>
      </c>
      <c r="AK36" s="289">
        <f t="shared" ca="1" si="6"/>
        <v>0</v>
      </c>
      <c r="AL36" s="289">
        <f t="shared" ca="1" si="6"/>
        <v>0</v>
      </c>
      <c r="AM36" s="289">
        <f t="shared" ca="1" si="6"/>
        <v>0</v>
      </c>
      <c r="AN36" s="289">
        <f t="shared" ca="1" si="6"/>
        <v>0</v>
      </c>
      <c r="AO36" s="289">
        <f t="shared" ca="1" si="6"/>
        <v>0</v>
      </c>
      <c r="AP36" s="289">
        <f t="shared" ca="1" si="6"/>
        <v>0</v>
      </c>
      <c r="AQ36" s="289">
        <f t="shared" ca="1" si="6"/>
        <v>0</v>
      </c>
      <c r="AR36" s="289">
        <f t="shared" ca="1" si="6"/>
        <v>0</v>
      </c>
    </row>
    <row r="37" spans="4:44" x14ac:dyDescent="0.35">
      <c r="D37" s="87">
        <v>18</v>
      </c>
      <c r="E37" s="289">
        <f t="shared" ref="E37:T52" ca="1" si="8">IF(E$19&lt;$D37,0,IF(E$19=$D37,(OFFSET($D$8,0,OFFSET($D$19,$D37,0)))*$E$14/2,IF(AND(E$19&gt;$D37,(E$19-$D37+1)&lt;=$E$13),(OFFSET($D$8,0,OFFSET($D$19,$D37,0)))*$E$14,IF((E$19-$D37+1)=$E$13+1,(OFFSET($D$8,0,OFFSET($D$19,$D37,0)))*$E$14/2,IF(E$19&gt;($E$13+1),0,0)))))</f>
        <v>0</v>
      </c>
      <c r="F37" s="289">
        <f t="shared" ca="1" si="8"/>
        <v>0</v>
      </c>
      <c r="G37" s="289">
        <f t="shared" ca="1" si="8"/>
        <v>0</v>
      </c>
      <c r="H37" s="289">
        <f t="shared" ca="1" si="8"/>
        <v>0</v>
      </c>
      <c r="I37" s="289">
        <f t="shared" ca="1" si="8"/>
        <v>0</v>
      </c>
      <c r="J37" s="289">
        <f t="shared" ca="1" si="8"/>
        <v>0</v>
      </c>
      <c r="K37" s="289">
        <f t="shared" ca="1" si="8"/>
        <v>0</v>
      </c>
      <c r="L37" s="289">
        <f t="shared" ca="1" si="8"/>
        <v>0</v>
      </c>
      <c r="M37" s="289">
        <f t="shared" ca="1" si="8"/>
        <v>0</v>
      </c>
      <c r="N37" s="289">
        <f t="shared" ca="1" si="8"/>
        <v>0</v>
      </c>
      <c r="O37" s="289">
        <f t="shared" ca="1" si="8"/>
        <v>0</v>
      </c>
      <c r="P37" s="289">
        <f t="shared" ca="1" si="8"/>
        <v>0</v>
      </c>
      <c r="Q37" s="289">
        <f t="shared" ca="1" si="8"/>
        <v>0</v>
      </c>
      <c r="R37" s="289">
        <f t="shared" ca="1" si="8"/>
        <v>0</v>
      </c>
      <c r="S37" s="289">
        <f t="shared" ca="1" si="8"/>
        <v>0</v>
      </c>
      <c r="T37" s="289">
        <f t="shared" ca="1" si="8"/>
        <v>0</v>
      </c>
      <c r="U37" s="289">
        <f t="shared" ca="1" si="7"/>
        <v>0</v>
      </c>
      <c r="V37" s="289">
        <f t="shared" ca="1" si="7"/>
        <v>0</v>
      </c>
      <c r="W37" s="289">
        <f t="shared" ca="1" si="7"/>
        <v>0</v>
      </c>
      <c r="X37" s="289">
        <f t="shared" ca="1" si="7"/>
        <v>0</v>
      </c>
      <c r="Y37" s="289">
        <f t="shared" ca="1" si="7"/>
        <v>0</v>
      </c>
      <c r="Z37" s="289">
        <f t="shared" ca="1" si="7"/>
        <v>0</v>
      </c>
      <c r="AA37" s="289">
        <f t="shared" ca="1" si="7"/>
        <v>0</v>
      </c>
      <c r="AB37" s="289">
        <f t="shared" ca="1" si="7"/>
        <v>0</v>
      </c>
      <c r="AC37" s="289">
        <f t="shared" ca="1" si="7"/>
        <v>0</v>
      </c>
      <c r="AD37" s="289">
        <f t="shared" ca="1" si="7"/>
        <v>0</v>
      </c>
      <c r="AE37" s="289">
        <f t="shared" ca="1" si="7"/>
        <v>0</v>
      </c>
      <c r="AF37" s="289">
        <f t="shared" ca="1" si="7"/>
        <v>0</v>
      </c>
      <c r="AG37" s="289">
        <f t="shared" ca="1" si="7"/>
        <v>0</v>
      </c>
      <c r="AH37" s="289">
        <f t="shared" ca="1" si="7"/>
        <v>0</v>
      </c>
      <c r="AI37" s="289">
        <f t="shared" ca="1" si="7"/>
        <v>0</v>
      </c>
      <c r="AJ37" s="289">
        <f t="shared" ca="1" si="6"/>
        <v>0</v>
      </c>
      <c r="AK37" s="289">
        <f t="shared" ca="1" si="6"/>
        <v>0</v>
      </c>
      <c r="AL37" s="289">
        <f t="shared" ca="1" si="6"/>
        <v>0</v>
      </c>
      <c r="AM37" s="289">
        <f t="shared" ca="1" si="6"/>
        <v>0</v>
      </c>
      <c r="AN37" s="289">
        <f t="shared" ca="1" si="6"/>
        <v>0</v>
      </c>
      <c r="AO37" s="289">
        <f t="shared" ca="1" si="6"/>
        <v>0</v>
      </c>
      <c r="AP37" s="289">
        <f t="shared" ca="1" si="6"/>
        <v>0</v>
      </c>
      <c r="AQ37" s="289">
        <f t="shared" ca="1" si="6"/>
        <v>0</v>
      </c>
      <c r="AR37" s="289">
        <f t="shared" ca="1" si="6"/>
        <v>0</v>
      </c>
    </row>
    <row r="38" spans="4:44" x14ac:dyDescent="0.35">
      <c r="D38" s="87">
        <v>19</v>
      </c>
      <c r="E38" s="289">
        <f t="shared" ca="1" si="8"/>
        <v>0</v>
      </c>
      <c r="F38" s="289">
        <f t="shared" ca="1" si="8"/>
        <v>0</v>
      </c>
      <c r="G38" s="289">
        <f t="shared" ca="1" si="8"/>
        <v>0</v>
      </c>
      <c r="H38" s="289">
        <f t="shared" ca="1" si="8"/>
        <v>0</v>
      </c>
      <c r="I38" s="289">
        <f t="shared" ca="1" si="8"/>
        <v>0</v>
      </c>
      <c r="J38" s="289">
        <f t="shared" ca="1" si="8"/>
        <v>0</v>
      </c>
      <c r="K38" s="289">
        <f t="shared" ca="1" si="8"/>
        <v>0</v>
      </c>
      <c r="L38" s="289">
        <f t="shared" ca="1" si="8"/>
        <v>0</v>
      </c>
      <c r="M38" s="289">
        <f t="shared" ca="1" si="8"/>
        <v>0</v>
      </c>
      <c r="N38" s="289">
        <f t="shared" ca="1" si="8"/>
        <v>0</v>
      </c>
      <c r="O38" s="289">
        <f t="shared" ca="1" si="8"/>
        <v>0</v>
      </c>
      <c r="P38" s="289">
        <f t="shared" ca="1" si="8"/>
        <v>0</v>
      </c>
      <c r="Q38" s="289">
        <f t="shared" ca="1" si="8"/>
        <v>0</v>
      </c>
      <c r="R38" s="289">
        <f t="shared" ca="1" si="8"/>
        <v>0</v>
      </c>
      <c r="S38" s="289">
        <f t="shared" ca="1" si="8"/>
        <v>0</v>
      </c>
      <c r="T38" s="289">
        <f t="shared" ca="1" si="8"/>
        <v>0</v>
      </c>
      <c r="U38" s="289">
        <f t="shared" ca="1" si="7"/>
        <v>0</v>
      </c>
      <c r="V38" s="289">
        <f t="shared" ca="1" si="7"/>
        <v>0</v>
      </c>
      <c r="W38" s="289">
        <f t="shared" ca="1" si="7"/>
        <v>0</v>
      </c>
      <c r="X38" s="289">
        <f t="shared" ca="1" si="7"/>
        <v>0</v>
      </c>
      <c r="Y38" s="289">
        <f t="shared" ca="1" si="7"/>
        <v>0</v>
      </c>
      <c r="Z38" s="289">
        <f t="shared" ca="1" si="7"/>
        <v>0</v>
      </c>
      <c r="AA38" s="289">
        <f t="shared" ca="1" si="7"/>
        <v>0</v>
      </c>
      <c r="AB38" s="289">
        <f t="shared" ca="1" si="7"/>
        <v>0</v>
      </c>
      <c r="AC38" s="289">
        <f t="shared" ca="1" si="7"/>
        <v>0</v>
      </c>
      <c r="AD38" s="289">
        <f t="shared" ca="1" si="7"/>
        <v>0</v>
      </c>
      <c r="AE38" s="289">
        <f t="shared" ca="1" si="7"/>
        <v>0</v>
      </c>
      <c r="AF38" s="289">
        <f t="shared" ca="1" si="7"/>
        <v>0</v>
      </c>
      <c r="AG38" s="289">
        <f t="shared" ca="1" si="7"/>
        <v>0</v>
      </c>
      <c r="AH38" s="289">
        <f t="shared" ca="1" si="7"/>
        <v>0</v>
      </c>
      <c r="AI38" s="289">
        <f t="shared" ca="1" si="7"/>
        <v>0</v>
      </c>
      <c r="AJ38" s="289">
        <f t="shared" ca="1" si="6"/>
        <v>0</v>
      </c>
      <c r="AK38" s="289">
        <f t="shared" ca="1" si="6"/>
        <v>0</v>
      </c>
      <c r="AL38" s="289">
        <f t="shared" ca="1" si="6"/>
        <v>0</v>
      </c>
      <c r="AM38" s="289">
        <f t="shared" ca="1" si="6"/>
        <v>0</v>
      </c>
      <c r="AN38" s="289">
        <f t="shared" ca="1" si="6"/>
        <v>0</v>
      </c>
      <c r="AO38" s="289">
        <f t="shared" ca="1" si="6"/>
        <v>0</v>
      </c>
      <c r="AP38" s="289">
        <f t="shared" ca="1" si="6"/>
        <v>0</v>
      </c>
      <c r="AQ38" s="289">
        <f t="shared" ca="1" si="6"/>
        <v>0</v>
      </c>
      <c r="AR38" s="289">
        <f t="shared" ca="1" si="6"/>
        <v>0</v>
      </c>
    </row>
    <row r="39" spans="4:44" x14ac:dyDescent="0.35">
      <c r="D39" s="87">
        <v>20</v>
      </c>
      <c r="E39" s="289">
        <f t="shared" ca="1" si="8"/>
        <v>0</v>
      </c>
      <c r="F39" s="289">
        <f t="shared" ca="1" si="8"/>
        <v>0</v>
      </c>
      <c r="G39" s="289">
        <f t="shared" ca="1" si="8"/>
        <v>0</v>
      </c>
      <c r="H39" s="289">
        <f t="shared" ca="1" si="8"/>
        <v>0</v>
      </c>
      <c r="I39" s="289">
        <f t="shared" ca="1" si="8"/>
        <v>0</v>
      </c>
      <c r="J39" s="289">
        <f t="shared" ca="1" si="8"/>
        <v>0</v>
      </c>
      <c r="K39" s="289">
        <f t="shared" ca="1" si="8"/>
        <v>0</v>
      </c>
      <c r="L39" s="289">
        <f t="shared" ca="1" si="8"/>
        <v>0</v>
      </c>
      <c r="M39" s="289">
        <f t="shared" ca="1" si="8"/>
        <v>0</v>
      </c>
      <c r="N39" s="289">
        <f t="shared" ca="1" si="8"/>
        <v>0</v>
      </c>
      <c r="O39" s="289">
        <f t="shared" ca="1" si="8"/>
        <v>0</v>
      </c>
      <c r="P39" s="289">
        <f t="shared" ca="1" si="8"/>
        <v>0</v>
      </c>
      <c r="Q39" s="289">
        <f t="shared" ca="1" si="8"/>
        <v>0</v>
      </c>
      <c r="R39" s="289">
        <f t="shared" ca="1" si="8"/>
        <v>0</v>
      </c>
      <c r="S39" s="289">
        <f t="shared" ca="1" si="8"/>
        <v>0</v>
      </c>
      <c r="T39" s="289">
        <f t="shared" ca="1" si="8"/>
        <v>0</v>
      </c>
      <c r="U39" s="289">
        <f t="shared" ca="1" si="7"/>
        <v>0</v>
      </c>
      <c r="V39" s="289">
        <f t="shared" ca="1" si="7"/>
        <v>0</v>
      </c>
      <c r="W39" s="289">
        <f t="shared" ca="1" si="7"/>
        <v>0</v>
      </c>
      <c r="X39" s="289">
        <f t="shared" ca="1" si="7"/>
        <v>0</v>
      </c>
      <c r="Y39" s="289">
        <f t="shared" ca="1" si="7"/>
        <v>0</v>
      </c>
      <c r="Z39" s="289">
        <f t="shared" ca="1" si="7"/>
        <v>0</v>
      </c>
      <c r="AA39" s="289">
        <f t="shared" ca="1" si="7"/>
        <v>0</v>
      </c>
      <c r="AB39" s="289">
        <f t="shared" ca="1" si="7"/>
        <v>0</v>
      </c>
      <c r="AC39" s="289">
        <f t="shared" ca="1" si="7"/>
        <v>0</v>
      </c>
      <c r="AD39" s="289">
        <f t="shared" ca="1" si="7"/>
        <v>0</v>
      </c>
      <c r="AE39" s="289">
        <f t="shared" ca="1" si="7"/>
        <v>0</v>
      </c>
      <c r="AF39" s="289">
        <f t="shared" ca="1" si="7"/>
        <v>0</v>
      </c>
      <c r="AG39" s="289">
        <f t="shared" ca="1" si="7"/>
        <v>0</v>
      </c>
      <c r="AH39" s="289">
        <f t="shared" ca="1" si="7"/>
        <v>0</v>
      </c>
      <c r="AI39" s="289">
        <f t="shared" ca="1" si="7"/>
        <v>0</v>
      </c>
      <c r="AJ39" s="289">
        <f t="shared" ca="1" si="6"/>
        <v>0</v>
      </c>
      <c r="AK39" s="289">
        <f t="shared" ca="1" si="6"/>
        <v>0</v>
      </c>
      <c r="AL39" s="289">
        <f t="shared" ca="1" si="6"/>
        <v>0</v>
      </c>
      <c r="AM39" s="289">
        <f t="shared" ca="1" si="6"/>
        <v>0</v>
      </c>
      <c r="AN39" s="289">
        <f t="shared" ca="1" si="6"/>
        <v>0</v>
      </c>
      <c r="AO39" s="289">
        <f t="shared" ca="1" si="6"/>
        <v>0</v>
      </c>
      <c r="AP39" s="289">
        <f t="shared" ca="1" si="6"/>
        <v>0</v>
      </c>
      <c r="AQ39" s="289">
        <f t="shared" ca="1" si="6"/>
        <v>0</v>
      </c>
      <c r="AR39" s="289">
        <f t="shared" ca="1" si="6"/>
        <v>0</v>
      </c>
    </row>
    <row r="40" spans="4:44" x14ac:dyDescent="0.35">
      <c r="D40" s="87">
        <v>21</v>
      </c>
      <c r="E40" s="289">
        <f t="shared" ca="1" si="8"/>
        <v>0</v>
      </c>
      <c r="F40" s="289">
        <f t="shared" ca="1" si="8"/>
        <v>0</v>
      </c>
      <c r="G40" s="289">
        <f t="shared" ca="1" si="8"/>
        <v>0</v>
      </c>
      <c r="H40" s="289">
        <f t="shared" ca="1" si="8"/>
        <v>0</v>
      </c>
      <c r="I40" s="289">
        <f t="shared" ca="1" si="8"/>
        <v>0</v>
      </c>
      <c r="J40" s="289">
        <f t="shared" ca="1" si="8"/>
        <v>0</v>
      </c>
      <c r="K40" s="289">
        <f t="shared" ca="1" si="8"/>
        <v>0</v>
      </c>
      <c r="L40" s="289">
        <f t="shared" ca="1" si="8"/>
        <v>0</v>
      </c>
      <c r="M40" s="289">
        <f t="shared" ca="1" si="8"/>
        <v>0</v>
      </c>
      <c r="N40" s="289">
        <f t="shared" ca="1" si="8"/>
        <v>0</v>
      </c>
      <c r="O40" s="289">
        <f t="shared" ca="1" si="8"/>
        <v>0</v>
      </c>
      <c r="P40" s="289">
        <f t="shared" ca="1" si="8"/>
        <v>0</v>
      </c>
      <c r="Q40" s="289">
        <f t="shared" ca="1" si="8"/>
        <v>0</v>
      </c>
      <c r="R40" s="289">
        <f t="shared" ca="1" si="8"/>
        <v>0</v>
      </c>
      <c r="S40" s="289">
        <f t="shared" ca="1" si="8"/>
        <v>0</v>
      </c>
      <c r="T40" s="289">
        <f t="shared" ca="1" si="8"/>
        <v>0</v>
      </c>
      <c r="U40" s="289">
        <f t="shared" ca="1" si="7"/>
        <v>0</v>
      </c>
      <c r="V40" s="289">
        <f t="shared" ca="1" si="7"/>
        <v>0</v>
      </c>
      <c r="W40" s="289">
        <f t="shared" ca="1" si="7"/>
        <v>0</v>
      </c>
      <c r="X40" s="289">
        <f t="shared" ca="1" si="7"/>
        <v>0</v>
      </c>
      <c r="Y40" s="289">
        <f t="shared" ca="1" si="7"/>
        <v>0</v>
      </c>
      <c r="Z40" s="289">
        <f t="shared" ca="1" si="7"/>
        <v>0</v>
      </c>
      <c r="AA40" s="289">
        <f t="shared" ca="1" si="7"/>
        <v>0</v>
      </c>
      <c r="AB40" s="289">
        <f t="shared" ca="1" si="7"/>
        <v>0</v>
      </c>
      <c r="AC40" s="289">
        <f t="shared" ca="1" si="7"/>
        <v>0</v>
      </c>
      <c r="AD40" s="289">
        <f t="shared" ca="1" si="7"/>
        <v>0</v>
      </c>
      <c r="AE40" s="289">
        <f t="shared" ca="1" si="7"/>
        <v>0</v>
      </c>
      <c r="AF40" s="289">
        <f t="shared" ca="1" si="7"/>
        <v>0</v>
      </c>
      <c r="AG40" s="289">
        <f t="shared" ca="1" si="7"/>
        <v>0</v>
      </c>
      <c r="AH40" s="289">
        <f t="shared" ca="1" si="7"/>
        <v>0</v>
      </c>
      <c r="AI40" s="289">
        <f t="shared" ca="1" si="7"/>
        <v>0</v>
      </c>
      <c r="AJ40" s="289">
        <f t="shared" ca="1" si="6"/>
        <v>0</v>
      </c>
      <c r="AK40" s="289">
        <f t="shared" ca="1" si="6"/>
        <v>0</v>
      </c>
      <c r="AL40" s="289">
        <f t="shared" ca="1" si="6"/>
        <v>0</v>
      </c>
      <c r="AM40" s="289">
        <f t="shared" ca="1" si="6"/>
        <v>0</v>
      </c>
      <c r="AN40" s="289">
        <f t="shared" ca="1" si="6"/>
        <v>0</v>
      </c>
      <c r="AO40" s="289">
        <f t="shared" ca="1" si="6"/>
        <v>0</v>
      </c>
      <c r="AP40" s="289">
        <f t="shared" ca="1" si="6"/>
        <v>0</v>
      </c>
      <c r="AQ40" s="289">
        <f t="shared" ca="1" si="6"/>
        <v>0</v>
      </c>
      <c r="AR40" s="289">
        <f t="shared" ca="1" si="6"/>
        <v>0</v>
      </c>
    </row>
    <row r="41" spans="4:44" x14ac:dyDescent="0.35">
      <c r="D41" s="87">
        <v>22</v>
      </c>
      <c r="E41" s="289">
        <f t="shared" ca="1" si="8"/>
        <v>0</v>
      </c>
      <c r="F41" s="289">
        <f t="shared" ca="1" si="8"/>
        <v>0</v>
      </c>
      <c r="G41" s="289">
        <f t="shared" ca="1" si="8"/>
        <v>0</v>
      </c>
      <c r="H41" s="289">
        <f t="shared" ca="1" si="8"/>
        <v>0</v>
      </c>
      <c r="I41" s="289">
        <f t="shared" ca="1" si="8"/>
        <v>0</v>
      </c>
      <c r="J41" s="289">
        <f t="shared" ca="1" si="8"/>
        <v>0</v>
      </c>
      <c r="K41" s="289">
        <f t="shared" ca="1" si="8"/>
        <v>0</v>
      </c>
      <c r="L41" s="289">
        <f t="shared" ca="1" si="8"/>
        <v>0</v>
      </c>
      <c r="M41" s="289">
        <f t="shared" ca="1" si="8"/>
        <v>0</v>
      </c>
      <c r="N41" s="289">
        <f t="shared" ca="1" si="8"/>
        <v>0</v>
      </c>
      <c r="O41" s="289">
        <f t="shared" ca="1" si="8"/>
        <v>0</v>
      </c>
      <c r="P41" s="289">
        <f t="shared" ca="1" si="8"/>
        <v>0</v>
      </c>
      <c r="Q41" s="289">
        <f t="shared" ca="1" si="8"/>
        <v>0</v>
      </c>
      <c r="R41" s="289">
        <f t="shared" ca="1" si="8"/>
        <v>0</v>
      </c>
      <c r="S41" s="289">
        <f t="shared" ca="1" si="8"/>
        <v>0</v>
      </c>
      <c r="T41" s="289">
        <f t="shared" ca="1" si="8"/>
        <v>0</v>
      </c>
      <c r="U41" s="289">
        <f t="shared" ca="1" si="7"/>
        <v>0</v>
      </c>
      <c r="V41" s="289">
        <f t="shared" ca="1" si="7"/>
        <v>0</v>
      </c>
      <c r="W41" s="289">
        <f t="shared" ca="1" si="7"/>
        <v>0</v>
      </c>
      <c r="X41" s="289">
        <f t="shared" ca="1" si="7"/>
        <v>0</v>
      </c>
      <c r="Y41" s="289">
        <f t="shared" ca="1" si="7"/>
        <v>0</v>
      </c>
      <c r="Z41" s="289">
        <f t="shared" ca="1" si="7"/>
        <v>0</v>
      </c>
      <c r="AA41" s="289">
        <f t="shared" ca="1" si="7"/>
        <v>0</v>
      </c>
      <c r="AB41" s="289">
        <f t="shared" ca="1" si="7"/>
        <v>0</v>
      </c>
      <c r="AC41" s="289">
        <f t="shared" ca="1" si="7"/>
        <v>0</v>
      </c>
      <c r="AD41" s="289">
        <f t="shared" ca="1" si="7"/>
        <v>0</v>
      </c>
      <c r="AE41" s="289">
        <f t="shared" ca="1" si="7"/>
        <v>0</v>
      </c>
      <c r="AF41" s="289">
        <f t="shared" ca="1" si="7"/>
        <v>0</v>
      </c>
      <c r="AG41" s="289">
        <f t="shared" ca="1" si="7"/>
        <v>0</v>
      </c>
      <c r="AH41" s="289">
        <f t="shared" ca="1" si="7"/>
        <v>0</v>
      </c>
      <c r="AI41" s="289">
        <f t="shared" ca="1" si="7"/>
        <v>0</v>
      </c>
      <c r="AJ41" s="289">
        <f t="shared" ca="1" si="6"/>
        <v>0</v>
      </c>
      <c r="AK41" s="289">
        <f t="shared" ca="1" si="6"/>
        <v>0</v>
      </c>
      <c r="AL41" s="289">
        <f t="shared" ca="1" si="6"/>
        <v>0</v>
      </c>
      <c r="AM41" s="289">
        <f t="shared" ca="1" si="6"/>
        <v>0</v>
      </c>
      <c r="AN41" s="289">
        <f t="shared" ca="1" si="6"/>
        <v>0</v>
      </c>
      <c r="AO41" s="289">
        <f t="shared" ca="1" si="6"/>
        <v>0</v>
      </c>
      <c r="AP41" s="289">
        <f t="shared" ca="1" si="6"/>
        <v>0</v>
      </c>
      <c r="AQ41" s="289">
        <f t="shared" ca="1" si="6"/>
        <v>0</v>
      </c>
      <c r="AR41" s="289">
        <f t="shared" ca="1" si="6"/>
        <v>0</v>
      </c>
    </row>
    <row r="42" spans="4:44" x14ac:dyDescent="0.35">
      <c r="D42" s="87">
        <v>23</v>
      </c>
      <c r="E42" s="289">
        <f t="shared" ca="1" si="8"/>
        <v>0</v>
      </c>
      <c r="F42" s="289">
        <f t="shared" ca="1" si="8"/>
        <v>0</v>
      </c>
      <c r="G42" s="289">
        <f t="shared" ca="1" si="8"/>
        <v>0</v>
      </c>
      <c r="H42" s="289">
        <f t="shared" ca="1" si="8"/>
        <v>0</v>
      </c>
      <c r="I42" s="289">
        <f t="shared" ca="1" si="8"/>
        <v>0</v>
      </c>
      <c r="J42" s="289">
        <f t="shared" ca="1" si="8"/>
        <v>0</v>
      </c>
      <c r="K42" s="289">
        <f t="shared" ca="1" si="8"/>
        <v>0</v>
      </c>
      <c r="L42" s="289">
        <f t="shared" ca="1" si="8"/>
        <v>0</v>
      </c>
      <c r="M42" s="289">
        <f t="shared" ca="1" si="8"/>
        <v>0</v>
      </c>
      <c r="N42" s="289">
        <f t="shared" ca="1" si="8"/>
        <v>0</v>
      </c>
      <c r="O42" s="289">
        <f t="shared" ca="1" si="8"/>
        <v>0</v>
      </c>
      <c r="P42" s="289">
        <f t="shared" ca="1" si="8"/>
        <v>0</v>
      </c>
      <c r="Q42" s="289">
        <f t="shared" ca="1" si="8"/>
        <v>0</v>
      </c>
      <c r="R42" s="289">
        <f t="shared" ca="1" si="8"/>
        <v>0</v>
      </c>
      <c r="S42" s="289">
        <f t="shared" ca="1" si="8"/>
        <v>0</v>
      </c>
      <c r="T42" s="289">
        <f t="shared" ca="1" si="8"/>
        <v>0</v>
      </c>
      <c r="U42" s="289">
        <f t="shared" ca="1" si="7"/>
        <v>0</v>
      </c>
      <c r="V42" s="289">
        <f t="shared" ca="1" si="7"/>
        <v>0</v>
      </c>
      <c r="W42" s="289">
        <f t="shared" ca="1" si="7"/>
        <v>0</v>
      </c>
      <c r="X42" s="289">
        <f t="shared" ca="1" si="7"/>
        <v>0</v>
      </c>
      <c r="Y42" s="289">
        <f t="shared" ca="1" si="7"/>
        <v>0</v>
      </c>
      <c r="Z42" s="289">
        <f t="shared" ca="1" si="7"/>
        <v>0</v>
      </c>
      <c r="AA42" s="289">
        <f t="shared" ca="1" si="7"/>
        <v>0</v>
      </c>
      <c r="AB42" s="289">
        <f t="shared" ca="1" si="7"/>
        <v>0</v>
      </c>
      <c r="AC42" s="289">
        <f t="shared" ca="1" si="7"/>
        <v>0</v>
      </c>
      <c r="AD42" s="289">
        <f t="shared" ca="1" si="7"/>
        <v>0</v>
      </c>
      <c r="AE42" s="289">
        <f t="shared" ca="1" si="7"/>
        <v>0</v>
      </c>
      <c r="AF42" s="289">
        <f t="shared" ca="1" si="7"/>
        <v>0</v>
      </c>
      <c r="AG42" s="289">
        <f t="shared" ca="1" si="7"/>
        <v>0</v>
      </c>
      <c r="AH42" s="289">
        <f t="shared" ca="1" si="7"/>
        <v>0</v>
      </c>
      <c r="AI42" s="289">
        <f t="shared" ca="1" si="7"/>
        <v>0</v>
      </c>
      <c r="AJ42" s="289">
        <f t="shared" ca="1" si="6"/>
        <v>0</v>
      </c>
      <c r="AK42" s="289">
        <f t="shared" ca="1" si="6"/>
        <v>0</v>
      </c>
      <c r="AL42" s="289">
        <f t="shared" ca="1" si="6"/>
        <v>0</v>
      </c>
      <c r="AM42" s="289">
        <f t="shared" ca="1" si="6"/>
        <v>0</v>
      </c>
      <c r="AN42" s="289">
        <f t="shared" ca="1" si="6"/>
        <v>0</v>
      </c>
      <c r="AO42" s="289">
        <f t="shared" ca="1" si="6"/>
        <v>0</v>
      </c>
      <c r="AP42" s="289">
        <f t="shared" ca="1" si="6"/>
        <v>0</v>
      </c>
      <c r="AQ42" s="289">
        <f t="shared" ca="1" si="6"/>
        <v>0</v>
      </c>
      <c r="AR42" s="289">
        <f t="shared" ca="1" si="6"/>
        <v>0</v>
      </c>
    </row>
    <row r="43" spans="4:44" x14ac:dyDescent="0.35">
      <c r="D43" s="87">
        <v>24</v>
      </c>
      <c r="E43" s="289">
        <f t="shared" ca="1" si="8"/>
        <v>0</v>
      </c>
      <c r="F43" s="289">
        <f t="shared" ca="1" si="8"/>
        <v>0</v>
      </c>
      <c r="G43" s="289">
        <f t="shared" ca="1" si="8"/>
        <v>0</v>
      </c>
      <c r="H43" s="289">
        <f t="shared" ca="1" si="8"/>
        <v>0</v>
      </c>
      <c r="I43" s="289">
        <f t="shared" ca="1" si="8"/>
        <v>0</v>
      </c>
      <c r="J43" s="289">
        <f t="shared" ca="1" si="8"/>
        <v>0</v>
      </c>
      <c r="K43" s="289">
        <f t="shared" ca="1" si="8"/>
        <v>0</v>
      </c>
      <c r="L43" s="289">
        <f t="shared" ca="1" si="8"/>
        <v>0</v>
      </c>
      <c r="M43" s="289">
        <f t="shared" ca="1" si="8"/>
        <v>0</v>
      </c>
      <c r="N43" s="289">
        <f t="shared" ca="1" si="8"/>
        <v>0</v>
      </c>
      <c r="O43" s="289">
        <f t="shared" ca="1" si="8"/>
        <v>0</v>
      </c>
      <c r="P43" s="289">
        <f t="shared" ca="1" si="8"/>
        <v>0</v>
      </c>
      <c r="Q43" s="289">
        <f t="shared" ca="1" si="8"/>
        <v>0</v>
      </c>
      <c r="R43" s="289">
        <f t="shared" ca="1" si="8"/>
        <v>0</v>
      </c>
      <c r="S43" s="289">
        <f t="shared" ca="1" si="8"/>
        <v>0</v>
      </c>
      <c r="T43" s="289">
        <f t="shared" ca="1" si="8"/>
        <v>0</v>
      </c>
      <c r="U43" s="289">
        <f t="shared" ca="1" si="7"/>
        <v>0</v>
      </c>
      <c r="V43" s="289">
        <f t="shared" ca="1" si="7"/>
        <v>0</v>
      </c>
      <c r="W43" s="289">
        <f t="shared" ca="1" si="7"/>
        <v>0</v>
      </c>
      <c r="X43" s="289">
        <f t="shared" ca="1" si="7"/>
        <v>0</v>
      </c>
      <c r="Y43" s="289">
        <f t="shared" ca="1" si="7"/>
        <v>0</v>
      </c>
      <c r="Z43" s="289">
        <f t="shared" ca="1" si="7"/>
        <v>0</v>
      </c>
      <c r="AA43" s="289">
        <f t="shared" ca="1" si="7"/>
        <v>0</v>
      </c>
      <c r="AB43" s="289">
        <f t="shared" ca="1" si="7"/>
        <v>0</v>
      </c>
      <c r="AC43" s="289">
        <f t="shared" ca="1" si="7"/>
        <v>0</v>
      </c>
      <c r="AD43" s="289">
        <f t="shared" ca="1" si="7"/>
        <v>0</v>
      </c>
      <c r="AE43" s="289">
        <f t="shared" ca="1" si="7"/>
        <v>0</v>
      </c>
      <c r="AF43" s="289">
        <f t="shared" ca="1" si="7"/>
        <v>0</v>
      </c>
      <c r="AG43" s="289">
        <f t="shared" ca="1" si="7"/>
        <v>0</v>
      </c>
      <c r="AH43" s="289">
        <f t="shared" ca="1" si="7"/>
        <v>0</v>
      </c>
      <c r="AI43" s="289">
        <f t="shared" ca="1" si="7"/>
        <v>0</v>
      </c>
      <c r="AJ43" s="289">
        <f t="shared" ca="1" si="6"/>
        <v>0</v>
      </c>
      <c r="AK43" s="289">
        <f t="shared" ca="1" si="6"/>
        <v>0</v>
      </c>
      <c r="AL43" s="289">
        <f t="shared" ca="1" si="6"/>
        <v>0</v>
      </c>
      <c r="AM43" s="289">
        <f t="shared" ca="1" si="6"/>
        <v>0</v>
      </c>
      <c r="AN43" s="289">
        <f t="shared" ca="1" si="6"/>
        <v>0</v>
      </c>
      <c r="AO43" s="289">
        <f t="shared" ca="1" si="6"/>
        <v>0</v>
      </c>
      <c r="AP43" s="289">
        <f t="shared" ca="1" si="6"/>
        <v>0</v>
      </c>
      <c r="AQ43" s="289">
        <f t="shared" ca="1" si="6"/>
        <v>0</v>
      </c>
      <c r="AR43" s="289">
        <f t="shared" ca="1" si="6"/>
        <v>0</v>
      </c>
    </row>
    <row r="44" spans="4:44" x14ac:dyDescent="0.35">
      <c r="D44" s="87">
        <v>25</v>
      </c>
      <c r="E44" s="289">
        <f t="shared" ca="1" si="8"/>
        <v>0</v>
      </c>
      <c r="F44" s="289">
        <f t="shared" ca="1" si="8"/>
        <v>0</v>
      </c>
      <c r="G44" s="289">
        <f t="shared" ca="1" si="8"/>
        <v>0</v>
      </c>
      <c r="H44" s="289">
        <f t="shared" ca="1" si="8"/>
        <v>0</v>
      </c>
      <c r="I44" s="289">
        <f t="shared" ca="1" si="8"/>
        <v>0</v>
      </c>
      <c r="J44" s="289">
        <f t="shared" ca="1" si="8"/>
        <v>0</v>
      </c>
      <c r="K44" s="289">
        <f t="shared" ca="1" si="8"/>
        <v>0</v>
      </c>
      <c r="L44" s="289">
        <f t="shared" ca="1" si="8"/>
        <v>0</v>
      </c>
      <c r="M44" s="289">
        <f t="shared" ca="1" si="8"/>
        <v>0</v>
      </c>
      <c r="N44" s="289">
        <f t="shared" ca="1" si="8"/>
        <v>0</v>
      </c>
      <c r="O44" s="289">
        <f t="shared" ca="1" si="8"/>
        <v>0</v>
      </c>
      <c r="P44" s="289">
        <f t="shared" ca="1" si="8"/>
        <v>0</v>
      </c>
      <c r="Q44" s="289">
        <f t="shared" ca="1" si="8"/>
        <v>0</v>
      </c>
      <c r="R44" s="289">
        <f t="shared" ca="1" si="8"/>
        <v>0</v>
      </c>
      <c r="S44" s="289">
        <f t="shared" ca="1" si="8"/>
        <v>0</v>
      </c>
      <c r="T44" s="289">
        <f t="shared" ca="1" si="8"/>
        <v>0</v>
      </c>
      <c r="U44" s="289">
        <f t="shared" ca="1" si="7"/>
        <v>0</v>
      </c>
      <c r="V44" s="289">
        <f t="shared" ca="1" si="7"/>
        <v>0</v>
      </c>
      <c r="W44" s="289">
        <f t="shared" ca="1" si="7"/>
        <v>0</v>
      </c>
      <c r="X44" s="289">
        <f t="shared" ca="1" si="7"/>
        <v>0</v>
      </c>
      <c r="Y44" s="289">
        <f t="shared" ca="1" si="7"/>
        <v>0</v>
      </c>
      <c r="Z44" s="289">
        <f t="shared" ca="1" si="7"/>
        <v>0</v>
      </c>
      <c r="AA44" s="289">
        <f t="shared" ca="1" si="7"/>
        <v>0</v>
      </c>
      <c r="AB44" s="289">
        <f t="shared" ca="1" si="7"/>
        <v>0</v>
      </c>
      <c r="AC44" s="289">
        <f t="shared" ca="1" si="7"/>
        <v>0</v>
      </c>
      <c r="AD44" s="289">
        <f t="shared" ca="1" si="7"/>
        <v>0</v>
      </c>
      <c r="AE44" s="289">
        <f t="shared" ca="1" si="7"/>
        <v>0</v>
      </c>
      <c r="AF44" s="289">
        <f t="shared" ca="1" si="7"/>
        <v>0</v>
      </c>
      <c r="AG44" s="289">
        <f t="shared" ca="1" si="7"/>
        <v>0</v>
      </c>
      <c r="AH44" s="289">
        <f t="shared" ca="1" si="7"/>
        <v>0</v>
      </c>
      <c r="AI44" s="289">
        <f t="shared" ca="1" si="7"/>
        <v>0</v>
      </c>
      <c r="AJ44" s="289">
        <f t="shared" ca="1" si="6"/>
        <v>0</v>
      </c>
      <c r="AK44" s="289">
        <f t="shared" ca="1" si="6"/>
        <v>0</v>
      </c>
      <c r="AL44" s="289">
        <f t="shared" ca="1" si="6"/>
        <v>0</v>
      </c>
      <c r="AM44" s="289">
        <f t="shared" ca="1" si="6"/>
        <v>0</v>
      </c>
      <c r="AN44" s="289">
        <f t="shared" ca="1" si="6"/>
        <v>0</v>
      </c>
      <c r="AO44" s="289">
        <f t="shared" ca="1" si="6"/>
        <v>0</v>
      </c>
      <c r="AP44" s="289">
        <f t="shared" ca="1" si="6"/>
        <v>0</v>
      </c>
      <c r="AQ44" s="289">
        <f t="shared" ca="1" si="6"/>
        <v>0</v>
      </c>
      <c r="AR44" s="289">
        <f t="shared" ca="1" si="6"/>
        <v>0</v>
      </c>
    </row>
    <row r="45" spans="4:44" x14ac:dyDescent="0.35">
      <c r="D45" s="87">
        <v>26</v>
      </c>
      <c r="E45" s="289">
        <f t="shared" ca="1" si="8"/>
        <v>0</v>
      </c>
      <c r="F45" s="289">
        <f t="shared" ca="1" si="8"/>
        <v>0</v>
      </c>
      <c r="G45" s="289">
        <f t="shared" ca="1" si="8"/>
        <v>0</v>
      </c>
      <c r="H45" s="289">
        <f t="shared" ca="1" si="8"/>
        <v>0</v>
      </c>
      <c r="I45" s="289">
        <f t="shared" ca="1" si="8"/>
        <v>0</v>
      </c>
      <c r="J45" s="289">
        <f t="shared" ca="1" si="8"/>
        <v>0</v>
      </c>
      <c r="K45" s="289">
        <f t="shared" ca="1" si="8"/>
        <v>0</v>
      </c>
      <c r="L45" s="289">
        <f t="shared" ca="1" si="8"/>
        <v>0</v>
      </c>
      <c r="M45" s="289">
        <f t="shared" ca="1" si="8"/>
        <v>0</v>
      </c>
      <c r="N45" s="289">
        <f t="shared" ca="1" si="8"/>
        <v>0</v>
      </c>
      <c r="O45" s="289">
        <f t="shared" ca="1" si="8"/>
        <v>0</v>
      </c>
      <c r="P45" s="289">
        <f t="shared" ca="1" si="8"/>
        <v>0</v>
      </c>
      <c r="Q45" s="289">
        <f t="shared" ca="1" si="8"/>
        <v>0</v>
      </c>
      <c r="R45" s="289">
        <f t="shared" ca="1" si="8"/>
        <v>0</v>
      </c>
      <c r="S45" s="289">
        <f t="shared" ca="1" si="8"/>
        <v>0</v>
      </c>
      <c r="T45" s="289">
        <f t="shared" ca="1" si="8"/>
        <v>0</v>
      </c>
      <c r="U45" s="289">
        <f t="shared" ca="1" si="7"/>
        <v>0</v>
      </c>
      <c r="V45" s="289">
        <f t="shared" ca="1" si="7"/>
        <v>0</v>
      </c>
      <c r="W45" s="289">
        <f t="shared" ca="1" si="7"/>
        <v>0</v>
      </c>
      <c r="X45" s="289">
        <f t="shared" ca="1" si="7"/>
        <v>0</v>
      </c>
      <c r="Y45" s="289">
        <f t="shared" ca="1" si="7"/>
        <v>0</v>
      </c>
      <c r="Z45" s="289">
        <f t="shared" ca="1" si="7"/>
        <v>0</v>
      </c>
      <c r="AA45" s="289">
        <f t="shared" ca="1" si="7"/>
        <v>0</v>
      </c>
      <c r="AB45" s="289">
        <f t="shared" ca="1" si="7"/>
        <v>0</v>
      </c>
      <c r="AC45" s="289">
        <f t="shared" ca="1" si="7"/>
        <v>0</v>
      </c>
      <c r="AD45" s="289">
        <f t="shared" ca="1" si="7"/>
        <v>0</v>
      </c>
      <c r="AE45" s="289">
        <f t="shared" ca="1" si="7"/>
        <v>0</v>
      </c>
      <c r="AF45" s="289">
        <f t="shared" ca="1" si="7"/>
        <v>0</v>
      </c>
      <c r="AG45" s="289">
        <f t="shared" ca="1" si="7"/>
        <v>0</v>
      </c>
      <c r="AH45" s="289">
        <f t="shared" ca="1" si="7"/>
        <v>0</v>
      </c>
      <c r="AI45" s="289">
        <f t="shared" ca="1" si="7"/>
        <v>0</v>
      </c>
      <c r="AJ45" s="289">
        <f t="shared" ca="1" si="6"/>
        <v>0</v>
      </c>
      <c r="AK45" s="289">
        <f t="shared" ca="1" si="6"/>
        <v>0</v>
      </c>
      <c r="AL45" s="289">
        <f t="shared" ca="1" si="6"/>
        <v>0</v>
      </c>
      <c r="AM45" s="289">
        <f t="shared" ca="1" si="6"/>
        <v>0</v>
      </c>
      <c r="AN45" s="289">
        <f t="shared" ca="1" si="6"/>
        <v>0</v>
      </c>
      <c r="AO45" s="289">
        <f t="shared" ca="1" si="6"/>
        <v>0</v>
      </c>
      <c r="AP45" s="289">
        <f t="shared" ca="1" si="6"/>
        <v>0</v>
      </c>
      <c r="AQ45" s="289">
        <f t="shared" ca="1" si="6"/>
        <v>0</v>
      </c>
      <c r="AR45" s="289">
        <f t="shared" ca="1" si="6"/>
        <v>0</v>
      </c>
    </row>
    <row r="46" spans="4:44" x14ac:dyDescent="0.35">
      <c r="D46" s="87">
        <v>27</v>
      </c>
      <c r="E46" s="289">
        <f t="shared" ca="1" si="8"/>
        <v>0</v>
      </c>
      <c r="F46" s="289">
        <f t="shared" ca="1" si="8"/>
        <v>0</v>
      </c>
      <c r="G46" s="289">
        <f t="shared" ca="1" si="8"/>
        <v>0</v>
      </c>
      <c r="H46" s="289">
        <f t="shared" ca="1" si="8"/>
        <v>0</v>
      </c>
      <c r="I46" s="289">
        <f t="shared" ca="1" si="8"/>
        <v>0</v>
      </c>
      <c r="J46" s="289">
        <f t="shared" ca="1" si="8"/>
        <v>0</v>
      </c>
      <c r="K46" s="289">
        <f t="shared" ca="1" si="8"/>
        <v>0</v>
      </c>
      <c r="L46" s="289">
        <f t="shared" ca="1" si="8"/>
        <v>0</v>
      </c>
      <c r="M46" s="289">
        <f t="shared" ca="1" si="8"/>
        <v>0</v>
      </c>
      <c r="N46" s="289">
        <f t="shared" ca="1" si="8"/>
        <v>0</v>
      </c>
      <c r="O46" s="289">
        <f t="shared" ca="1" si="8"/>
        <v>0</v>
      </c>
      <c r="P46" s="289">
        <f t="shared" ca="1" si="8"/>
        <v>0</v>
      </c>
      <c r="Q46" s="289">
        <f t="shared" ca="1" si="8"/>
        <v>0</v>
      </c>
      <c r="R46" s="289">
        <f t="shared" ca="1" si="8"/>
        <v>0</v>
      </c>
      <c r="S46" s="289">
        <f t="shared" ca="1" si="8"/>
        <v>0</v>
      </c>
      <c r="T46" s="289">
        <f t="shared" ca="1" si="8"/>
        <v>0</v>
      </c>
      <c r="U46" s="289">
        <f t="shared" ca="1" si="7"/>
        <v>0</v>
      </c>
      <c r="V46" s="289">
        <f t="shared" ca="1" si="7"/>
        <v>0</v>
      </c>
      <c r="W46" s="289">
        <f t="shared" ca="1" si="7"/>
        <v>0</v>
      </c>
      <c r="X46" s="289">
        <f t="shared" ca="1" si="7"/>
        <v>0</v>
      </c>
      <c r="Y46" s="289">
        <f t="shared" ca="1" si="7"/>
        <v>0</v>
      </c>
      <c r="Z46" s="289">
        <f t="shared" ca="1" si="7"/>
        <v>0</v>
      </c>
      <c r="AA46" s="289">
        <f t="shared" ca="1" si="7"/>
        <v>0</v>
      </c>
      <c r="AB46" s="289">
        <f t="shared" ca="1" si="7"/>
        <v>0</v>
      </c>
      <c r="AC46" s="289">
        <f t="shared" ca="1" si="7"/>
        <v>0</v>
      </c>
      <c r="AD46" s="289">
        <f t="shared" ca="1" si="7"/>
        <v>0</v>
      </c>
      <c r="AE46" s="289">
        <f t="shared" ca="1" si="7"/>
        <v>0</v>
      </c>
      <c r="AF46" s="289">
        <f t="shared" ca="1" si="7"/>
        <v>0</v>
      </c>
      <c r="AG46" s="289">
        <f t="shared" ca="1" si="7"/>
        <v>0</v>
      </c>
      <c r="AH46" s="289">
        <f t="shared" ca="1" si="7"/>
        <v>0</v>
      </c>
      <c r="AI46" s="289">
        <f t="shared" ca="1" si="7"/>
        <v>0</v>
      </c>
      <c r="AJ46" s="289">
        <f t="shared" ca="1" si="6"/>
        <v>0</v>
      </c>
      <c r="AK46" s="289">
        <f t="shared" ca="1" si="6"/>
        <v>0</v>
      </c>
      <c r="AL46" s="289">
        <f t="shared" ca="1" si="6"/>
        <v>0</v>
      </c>
      <c r="AM46" s="289">
        <f t="shared" ca="1" si="6"/>
        <v>0</v>
      </c>
      <c r="AN46" s="289">
        <f t="shared" ca="1" si="6"/>
        <v>0</v>
      </c>
      <c r="AO46" s="289">
        <f t="shared" ca="1" si="6"/>
        <v>0</v>
      </c>
      <c r="AP46" s="289">
        <f t="shared" ca="1" si="6"/>
        <v>0</v>
      </c>
      <c r="AQ46" s="289">
        <f t="shared" ca="1" si="6"/>
        <v>0</v>
      </c>
      <c r="AR46" s="289">
        <f t="shared" ca="1" si="6"/>
        <v>0</v>
      </c>
    </row>
    <row r="47" spans="4:44" x14ac:dyDescent="0.35">
      <c r="D47" s="87">
        <v>28</v>
      </c>
      <c r="E47" s="289">
        <f t="shared" ca="1" si="8"/>
        <v>0</v>
      </c>
      <c r="F47" s="289">
        <f t="shared" ca="1" si="8"/>
        <v>0</v>
      </c>
      <c r="G47" s="289">
        <f t="shared" ca="1" si="8"/>
        <v>0</v>
      </c>
      <c r="H47" s="289">
        <f t="shared" ca="1" si="8"/>
        <v>0</v>
      </c>
      <c r="I47" s="289">
        <f t="shared" ca="1" si="8"/>
        <v>0</v>
      </c>
      <c r="J47" s="289">
        <f t="shared" ca="1" si="8"/>
        <v>0</v>
      </c>
      <c r="K47" s="289">
        <f t="shared" ca="1" si="8"/>
        <v>0</v>
      </c>
      <c r="L47" s="289">
        <f t="shared" ca="1" si="8"/>
        <v>0</v>
      </c>
      <c r="M47" s="289">
        <f t="shared" ca="1" si="8"/>
        <v>0</v>
      </c>
      <c r="N47" s="289">
        <f t="shared" ca="1" si="8"/>
        <v>0</v>
      </c>
      <c r="O47" s="289">
        <f t="shared" ca="1" si="8"/>
        <v>0</v>
      </c>
      <c r="P47" s="289">
        <f t="shared" ca="1" si="8"/>
        <v>0</v>
      </c>
      <c r="Q47" s="289">
        <f t="shared" ca="1" si="8"/>
        <v>0</v>
      </c>
      <c r="R47" s="289">
        <f t="shared" ca="1" si="8"/>
        <v>0</v>
      </c>
      <c r="S47" s="289">
        <f t="shared" ca="1" si="8"/>
        <v>0</v>
      </c>
      <c r="T47" s="289">
        <f t="shared" ca="1" si="8"/>
        <v>0</v>
      </c>
      <c r="U47" s="289">
        <f t="shared" ca="1" si="7"/>
        <v>0</v>
      </c>
      <c r="V47" s="289">
        <f t="shared" ca="1" si="7"/>
        <v>0</v>
      </c>
      <c r="W47" s="289">
        <f t="shared" ca="1" si="7"/>
        <v>0</v>
      </c>
      <c r="X47" s="289">
        <f t="shared" ca="1" si="7"/>
        <v>0</v>
      </c>
      <c r="Y47" s="289">
        <f t="shared" ca="1" si="7"/>
        <v>0</v>
      </c>
      <c r="Z47" s="289">
        <f t="shared" ca="1" si="7"/>
        <v>0</v>
      </c>
      <c r="AA47" s="289">
        <f t="shared" ca="1" si="7"/>
        <v>0</v>
      </c>
      <c r="AB47" s="289">
        <f t="shared" ca="1" si="7"/>
        <v>0</v>
      </c>
      <c r="AC47" s="289">
        <f t="shared" ca="1" si="7"/>
        <v>0</v>
      </c>
      <c r="AD47" s="289">
        <f t="shared" ca="1" si="7"/>
        <v>0</v>
      </c>
      <c r="AE47" s="289">
        <f t="shared" ca="1" si="7"/>
        <v>0</v>
      </c>
      <c r="AF47" s="289">
        <f t="shared" ca="1" si="7"/>
        <v>0</v>
      </c>
      <c r="AG47" s="289">
        <f t="shared" ca="1" si="7"/>
        <v>0</v>
      </c>
      <c r="AH47" s="289">
        <f t="shared" ca="1" si="7"/>
        <v>0</v>
      </c>
      <c r="AI47" s="289">
        <f t="shared" ca="1" si="7"/>
        <v>0</v>
      </c>
      <c r="AJ47" s="289">
        <f t="shared" ca="1" si="6"/>
        <v>0</v>
      </c>
      <c r="AK47" s="289">
        <f t="shared" ca="1" si="6"/>
        <v>0</v>
      </c>
      <c r="AL47" s="289">
        <f t="shared" ca="1" si="6"/>
        <v>0</v>
      </c>
      <c r="AM47" s="289">
        <f t="shared" ca="1" si="6"/>
        <v>0</v>
      </c>
      <c r="AN47" s="289">
        <f t="shared" ca="1" si="6"/>
        <v>0</v>
      </c>
      <c r="AO47" s="289">
        <f t="shared" ca="1" si="6"/>
        <v>0</v>
      </c>
      <c r="AP47" s="289">
        <f t="shared" ca="1" si="6"/>
        <v>0</v>
      </c>
      <c r="AQ47" s="289">
        <f t="shared" ca="1" si="6"/>
        <v>0</v>
      </c>
      <c r="AR47" s="289">
        <f t="shared" ca="1" si="6"/>
        <v>0</v>
      </c>
    </row>
    <row r="48" spans="4:44" x14ac:dyDescent="0.35">
      <c r="D48" s="87">
        <v>29</v>
      </c>
      <c r="E48" s="289">
        <f t="shared" ca="1" si="8"/>
        <v>0</v>
      </c>
      <c r="F48" s="289">
        <f t="shared" ca="1" si="8"/>
        <v>0</v>
      </c>
      <c r="G48" s="289">
        <f t="shared" ca="1" si="8"/>
        <v>0</v>
      </c>
      <c r="H48" s="289">
        <f t="shared" ca="1" si="8"/>
        <v>0</v>
      </c>
      <c r="I48" s="289">
        <f t="shared" ca="1" si="8"/>
        <v>0</v>
      </c>
      <c r="J48" s="289">
        <f t="shared" ca="1" si="8"/>
        <v>0</v>
      </c>
      <c r="K48" s="289">
        <f t="shared" ca="1" si="8"/>
        <v>0</v>
      </c>
      <c r="L48" s="289">
        <f t="shared" ca="1" si="8"/>
        <v>0</v>
      </c>
      <c r="M48" s="289">
        <f t="shared" ca="1" si="8"/>
        <v>0</v>
      </c>
      <c r="N48" s="289">
        <f t="shared" ca="1" si="8"/>
        <v>0</v>
      </c>
      <c r="O48" s="289">
        <f t="shared" ca="1" si="8"/>
        <v>0</v>
      </c>
      <c r="P48" s="289">
        <f t="shared" ca="1" si="8"/>
        <v>0</v>
      </c>
      <c r="Q48" s="289">
        <f t="shared" ca="1" si="8"/>
        <v>0</v>
      </c>
      <c r="R48" s="289">
        <f t="shared" ca="1" si="8"/>
        <v>0</v>
      </c>
      <c r="S48" s="289">
        <f t="shared" ca="1" si="8"/>
        <v>0</v>
      </c>
      <c r="T48" s="289">
        <f t="shared" ca="1" si="8"/>
        <v>0</v>
      </c>
      <c r="U48" s="289">
        <f t="shared" ca="1" si="7"/>
        <v>0</v>
      </c>
      <c r="V48" s="289">
        <f t="shared" ca="1" si="7"/>
        <v>0</v>
      </c>
      <c r="W48" s="289">
        <f t="shared" ca="1" si="7"/>
        <v>0</v>
      </c>
      <c r="X48" s="289">
        <f t="shared" ca="1" si="7"/>
        <v>0</v>
      </c>
      <c r="Y48" s="289">
        <f t="shared" ca="1" si="7"/>
        <v>0</v>
      </c>
      <c r="Z48" s="289">
        <f t="shared" ca="1" si="7"/>
        <v>0</v>
      </c>
      <c r="AA48" s="289">
        <f t="shared" ca="1" si="7"/>
        <v>0</v>
      </c>
      <c r="AB48" s="289">
        <f t="shared" ca="1" si="7"/>
        <v>0</v>
      </c>
      <c r="AC48" s="289">
        <f t="shared" ca="1" si="7"/>
        <v>0</v>
      </c>
      <c r="AD48" s="289">
        <f t="shared" ca="1" si="7"/>
        <v>0</v>
      </c>
      <c r="AE48" s="289">
        <f t="shared" ca="1" si="7"/>
        <v>0</v>
      </c>
      <c r="AF48" s="289">
        <f t="shared" ca="1" si="7"/>
        <v>0</v>
      </c>
      <c r="AG48" s="289">
        <f t="shared" ca="1" si="7"/>
        <v>0</v>
      </c>
      <c r="AH48" s="289">
        <f t="shared" ca="1" si="7"/>
        <v>0</v>
      </c>
      <c r="AI48" s="289">
        <f t="shared" ca="1" si="7"/>
        <v>0</v>
      </c>
      <c r="AJ48" s="289">
        <f t="shared" ref="AJ48:AR59" ca="1" si="9">IF(AJ$19&lt;$D48,0,IF(AJ$19=$D48,(OFFSET($D$8,0,OFFSET($D$19,$D48,0)))*$E$14/2,IF(AND(AJ$19&gt;$D48,(AJ$19-$D48+1)&lt;=$E$13),(OFFSET($D$8,0,OFFSET($D$19,$D48,0)))*$E$14,IF((AJ$19-$D48+1)=$E$13+1,(OFFSET($D$8,0,OFFSET($D$19,$D48,0)))*$E$14/2,IF(AJ$19&gt;($E$13+1),0,0)))))</f>
        <v>0</v>
      </c>
      <c r="AK48" s="289">
        <f t="shared" ca="1" si="9"/>
        <v>0</v>
      </c>
      <c r="AL48" s="289">
        <f t="shared" ca="1" si="9"/>
        <v>0</v>
      </c>
      <c r="AM48" s="289">
        <f t="shared" ca="1" si="9"/>
        <v>0</v>
      </c>
      <c r="AN48" s="289">
        <f t="shared" ca="1" si="9"/>
        <v>0</v>
      </c>
      <c r="AO48" s="289">
        <f t="shared" ca="1" si="9"/>
        <v>0</v>
      </c>
      <c r="AP48" s="289">
        <f t="shared" ca="1" si="9"/>
        <v>0</v>
      </c>
      <c r="AQ48" s="289">
        <f t="shared" ca="1" si="9"/>
        <v>0</v>
      </c>
      <c r="AR48" s="289">
        <f t="shared" ca="1" si="9"/>
        <v>0</v>
      </c>
    </row>
    <row r="49" spans="4:44" x14ac:dyDescent="0.35">
      <c r="D49" s="87">
        <v>30</v>
      </c>
      <c r="E49" s="289">
        <f t="shared" ca="1" si="8"/>
        <v>0</v>
      </c>
      <c r="F49" s="289">
        <f t="shared" ca="1" si="8"/>
        <v>0</v>
      </c>
      <c r="G49" s="289">
        <f t="shared" ca="1" si="8"/>
        <v>0</v>
      </c>
      <c r="H49" s="289">
        <f t="shared" ca="1" si="8"/>
        <v>0</v>
      </c>
      <c r="I49" s="289">
        <f t="shared" ca="1" si="8"/>
        <v>0</v>
      </c>
      <c r="J49" s="289">
        <f t="shared" ca="1" si="8"/>
        <v>0</v>
      </c>
      <c r="K49" s="289">
        <f t="shared" ca="1" si="8"/>
        <v>0</v>
      </c>
      <c r="L49" s="289">
        <f t="shared" ca="1" si="8"/>
        <v>0</v>
      </c>
      <c r="M49" s="289">
        <f t="shared" ca="1" si="8"/>
        <v>0</v>
      </c>
      <c r="N49" s="289">
        <f t="shared" ca="1" si="8"/>
        <v>0</v>
      </c>
      <c r="O49" s="289">
        <f t="shared" ca="1" si="8"/>
        <v>0</v>
      </c>
      <c r="P49" s="289">
        <f t="shared" ca="1" si="8"/>
        <v>0</v>
      </c>
      <c r="Q49" s="289">
        <f t="shared" ca="1" si="8"/>
        <v>0</v>
      </c>
      <c r="R49" s="289">
        <f t="shared" ca="1" si="8"/>
        <v>0</v>
      </c>
      <c r="S49" s="289">
        <f t="shared" ca="1" si="8"/>
        <v>0</v>
      </c>
      <c r="T49" s="289">
        <f t="shared" ca="1" si="8"/>
        <v>0</v>
      </c>
      <c r="U49" s="289">
        <f t="shared" ca="1" si="7"/>
        <v>0</v>
      </c>
      <c r="V49" s="289">
        <f t="shared" ca="1" si="7"/>
        <v>0</v>
      </c>
      <c r="W49" s="289">
        <f t="shared" ca="1" si="7"/>
        <v>0</v>
      </c>
      <c r="X49" s="289">
        <f t="shared" ca="1" si="7"/>
        <v>0</v>
      </c>
      <c r="Y49" s="289">
        <f t="shared" ca="1" si="7"/>
        <v>0</v>
      </c>
      <c r="Z49" s="289">
        <f t="shared" ca="1" si="7"/>
        <v>0</v>
      </c>
      <c r="AA49" s="289">
        <f t="shared" ca="1" si="7"/>
        <v>0</v>
      </c>
      <c r="AB49" s="289">
        <f t="shared" ca="1" si="7"/>
        <v>0</v>
      </c>
      <c r="AC49" s="289">
        <f t="shared" ca="1" si="7"/>
        <v>0</v>
      </c>
      <c r="AD49" s="289">
        <f t="shared" ca="1" si="7"/>
        <v>0</v>
      </c>
      <c r="AE49" s="289">
        <f t="shared" ca="1" si="7"/>
        <v>0</v>
      </c>
      <c r="AF49" s="289">
        <f t="shared" ca="1" si="7"/>
        <v>0</v>
      </c>
      <c r="AG49" s="289">
        <f t="shared" ca="1" si="7"/>
        <v>0</v>
      </c>
      <c r="AH49" s="289">
        <f t="shared" ca="1" si="7"/>
        <v>0</v>
      </c>
      <c r="AI49" s="289">
        <f t="shared" ca="1" si="7"/>
        <v>0</v>
      </c>
      <c r="AJ49" s="289">
        <f t="shared" ca="1" si="9"/>
        <v>0</v>
      </c>
      <c r="AK49" s="289">
        <f t="shared" ca="1" si="9"/>
        <v>0</v>
      </c>
      <c r="AL49" s="289">
        <f t="shared" ca="1" si="9"/>
        <v>0</v>
      </c>
      <c r="AM49" s="289">
        <f t="shared" ca="1" si="9"/>
        <v>0</v>
      </c>
      <c r="AN49" s="289">
        <f t="shared" ca="1" si="9"/>
        <v>0</v>
      </c>
      <c r="AO49" s="289">
        <f t="shared" ca="1" si="9"/>
        <v>0</v>
      </c>
      <c r="AP49" s="289">
        <f t="shared" ca="1" si="9"/>
        <v>0</v>
      </c>
      <c r="AQ49" s="289">
        <f t="shared" ca="1" si="9"/>
        <v>0</v>
      </c>
      <c r="AR49" s="289">
        <f t="shared" ca="1" si="9"/>
        <v>0</v>
      </c>
    </row>
    <row r="50" spans="4:44" x14ac:dyDescent="0.35">
      <c r="D50" s="87">
        <v>31</v>
      </c>
      <c r="E50" s="289">
        <f t="shared" ca="1" si="8"/>
        <v>0</v>
      </c>
      <c r="F50" s="289">
        <f t="shared" ca="1" si="8"/>
        <v>0</v>
      </c>
      <c r="G50" s="289">
        <f t="shared" ca="1" si="8"/>
        <v>0</v>
      </c>
      <c r="H50" s="289">
        <f t="shared" ca="1" si="8"/>
        <v>0</v>
      </c>
      <c r="I50" s="289">
        <f t="shared" ca="1" si="8"/>
        <v>0</v>
      </c>
      <c r="J50" s="289">
        <f t="shared" ca="1" si="8"/>
        <v>0</v>
      </c>
      <c r="K50" s="289">
        <f t="shared" ca="1" si="8"/>
        <v>0</v>
      </c>
      <c r="L50" s="289">
        <f t="shared" ca="1" si="8"/>
        <v>0</v>
      </c>
      <c r="M50" s="289">
        <f t="shared" ca="1" si="8"/>
        <v>0</v>
      </c>
      <c r="N50" s="289">
        <f t="shared" ca="1" si="8"/>
        <v>0</v>
      </c>
      <c r="O50" s="289">
        <f t="shared" ca="1" si="8"/>
        <v>0</v>
      </c>
      <c r="P50" s="289">
        <f t="shared" ca="1" si="8"/>
        <v>0</v>
      </c>
      <c r="Q50" s="289">
        <f t="shared" ca="1" si="8"/>
        <v>0</v>
      </c>
      <c r="R50" s="289">
        <f t="shared" ca="1" si="8"/>
        <v>0</v>
      </c>
      <c r="S50" s="289">
        <f t="shared" ca="1" si="8"/>
        <v>0</v>
      </c>
      <c r="T50" s="289">
        <f t="shared" ca="1" si="8"/>
        <v>0</v>
      </c>
      <c r="U50" s="289">
        <f t="shared" ca="1" si="7"/>
        <v>0</v>
      </c>
      <c r="V50" s="289">
        <f t="shared" ca="1" si="7"/>
        <v>0</v>
      </c>
      <c r="W50" s="289">
        <f t="shared" ca="1" si="7"/>
        <v>0</v>
      </c>
      <c r="X50" s="289">
        <f t="shared" ca="1" si="7"/>
        <v>0</v>
      </c>
      <c r="Y50" s="289">
        <f t="shared" ca="1" si="7"/>
        <v>0</v>
      </c>
      <c r="Z50" s="289">
        <f t="shared" ca="1" si="7"/>
        <v>0</v>
      </c>
      <c r="AA50" s="289">
        <f t="shared" ca="1" si="7"/>
        <v>0</v>
      </c>
      <c r="AB50" s="289">
        <f t="shared" ca="1" si="7"/>
        <v>0</v>
      </c>
      <c r="AC50" s="289">
        <f t="shared" ca="1" si="7"/>
        <v>0</v>
      </c>
      <c r="AD50" s="289">
        <f t="shared" ca="1" si="7"/>
        <v>0</v>
      </c>
      <c r="AE50" s="289">
        <f t="shared" ca="1" si="7"/>
        <v>0</v>
      </c>
      <c r="AF50" s="289">
        <f t="shared" ca="1" si="7"/>
        <v>0</v>
      </c>
      <c r="AG50" s="289">
        <f t="shared" ca="1" si="7"/>
        <v>0</v>
      </c>
      <c r="AH50" s="289">
        <f t="shared" ca="1" si="7"/>
        <v>0</v>
      </c>
      <c r="AI50" s="289">
        <f t="shared" ca="1" si="7"/>
        <v>0</v>
      </c>
      <c r="AJ50" s="289">
        <f t="shared" ca="1" si="9"/>
        <v>0</v>
      </c>
      <c r="AK50" s="289">
        <f t="shared" ca="1" si="9"/>
        <v>0</v>
      </c>
      <c r="AL50" s="289">
        <f t="shared" ca="1" si="9"/>
        <v>0</v>
      </c>
      <c r="AM50" s="289">
        <f t="shared" ca="1" si="9"/>
        <v>0</v>
      </c>
      <c r="AN50" s="289">
        <f t="shared" ca="1" si="9"/>
        <v>0</v>
      </c>
      <c r="AO50" s="289">
        <f t="shared" ca="1" si="9"/>
        <v>0</v>
      </c>
      <c r="AP50" s="289">
        <f t="shared" ca="1" si="9"/>
        <v>0</v>
      </c>
      <c r="AQ50" s="289">
        <f t="shared" ca="1" si="9"/>
        <v>0</v>
      </c>
      <c r="AR50" s="289">
        <f t="shared" ca="1" si="9"/>
        <v>0</v>
      </c>
    </row>
    <row r="51" spans="4:44" x14ac:dyDescent="0.35">
      <c r="D51" s="87">
        <v>32</v>
      </c>
      <c r="E51" s="289">
        <f t="shared" ca="1" si="8"/>
        <v>0</v>
      </c>
      <c r="F51" s="289">
        <f t="shared" ca="1" si="8"/>
        <v>0</v>
      </c>
      <c r="G51" s="289">
        <f t="shared" ca="1" si="8"/>
        <v>0</v>
      </c>
      <c r="H51" s="289">
        <f t="shared" ca="1" si="8"/>
        <v>0</v>
      </c>
      <c r="I51" s="289">
        <f t="shared" ca="1" si="8"/>
        <v>0</v>
      </c>
      <c r="J51" s="289">
        <f t="shared" ca="1" si="8"/>
        <v>0</v>
      </c>
      <c r="K51" s="289">
        <f t="shared" ca="1" si="8"/>
        <v>0</v>
      </c>
      <c r="L51" s="289">
        <f t="shared" ca="1" si="8"/>
        <v>0</v>
      </c>
      <c r="M51" s="289">
        <f t="shared" ca="1" si="8"/>
        <v>0</v>
      </c>
      <c r="N51" s="289">
        <f t="shared" ca="1" si="8"/>
        <v>0</v>
      </c>
      <c r="O51" s="289">
        <f t="shared" ca="1" si="8"/>
        <v>0</v>
      </c>
      <c r="P51" s="289">
        <f t="shared" ca="1" si="8"/>
        <v>0</v>
      </c>
      <c r="Q51" s="289">
        <f t="shared" ca="1" si="8"/>
        <v>0</v>
      </c>
      <c r="R51" s="289">
        <f t="shared" ca="1" si="8"/>
        <v>0</v>
      </c>
      <c r="S51" s="289">
        <f t="shared" ca="1" si="8"/>
        <v>0</v>
      </c>
      <c r="T51" s="289">
        <f t="shared" ca="1" si="8"/>
        <v>0</v>
      </c>
      <c r="U51" s="289">
        <f t="shared" ca="1" si="7"/>
        <v>0</v>
      </c>
      <c r="V51" s="289">
        <f t="shared" ca="1" si="7"/>
        <v>0</v>
      </c>
      <c r="W51" s="289">
        <f t="shared" ca="1" si="7"/>
        <v>0</v>
      </c>
      <c r="X51" s="289">
        <f t="shared" ca="1" si="7"/>
        <v>0</v>
      </c>
      <c r="Y51" s="289">
        <f t="shared" ca="1" si="7"/>
        <v>0</v>
      </c>
      <c r="Z51" s="289">
        <f t="shared" ca="1" si="7"/>
        <v>0</v>
      </c>
      <c r="AA51" s="289">
        <f t="shared" ca="1" si="7"/>
        <v>0</v>
      </c>
      <c r="AB51" s="289">
        <f t="shared" ca="1" si="7"/>
        <v>0</v>
      </c>
      <c r="AC51" s="289">
        <f t="shared" ca="1" si="7"/>
        <v>0</v>
      </c>
      <c r="AD51" s="289">
        <f t="shared" ca="1" si="7"/>
        <v>0</v>
      </c>
      <c r="AE51" s="289">
        <f t="shared" ca="1" si="7"/>
        <v>0</v>
      </c>
      <c r="AF51" s="289">
        <f t="shared" ca="1" si="7"/>
        <v>0</v>
      </c>
      <c r="AG51" s="289">
        <f t="shared" ca="1" si="7"/>
        <v>0</v>
      </c>
      <c r="AH51" s="289">
        <f t="shared" ca="1" si="7"/>
        <v>0</v>
      </c>
      <c r="AI51" s="289">
        <f t="shared" ca="1" si="7"/>
        <v>0</v>
      </c>
      <c r="AJ51" s="289">
        <f t="shared" ca="1" si="9"/>
        <v>0</v>
      </c>
      <c r="AK51" s="289">
        <f t="shared" ca="1" si="9"/>
        <v>0</v>
      </c>
      <c r="AL51" s="289">
        <f t="shared" ca="1" si="9"/>
        <v>0</v>
      </c>
      <c r="AM51" s="289">
        <f t="shared" ca="1" si="9"/>
        <v>0</v>
      </c>
      <c r="AN51" s="289">
        <f t="shared" ca="1" si="9"/>
        <v>0</v>
      </c>
      <c r="AO51" s="289">
        <f t="shared" ca="1" si="9"/>
        <v>0</v>
      </c>
      <c r="AP51" s="289">
        <f t="shared" ca="1" si="9"/>
        <v>0</v>
      </c>
      <c r="AQ51" s="289">
        <f t="shared" ca="1" si="9"/>
        <v>0</v>
      </c>
      <c r="AR51" s="289">
        <f t="shared" ca="1" si="9"/>
        <v>0</v>
      </c>
    </row>
    <row r="52" spans="4:44" x14ac:dyDescent="0.35">
      <c r="D52" s="87">
        <v>33</v>
      </c>
      <c r="E52" s="289">
        <f t="shared" ca="1" si="8"/>
        <v>0</v>
      </c>
      <c r="F52" s="289">
        <f t="shared" ca="1" si="8"/>
        <v>0</v>
      </c>
      <c r="G52" s="289">
        <f t="shared" ca="1" si="8"/>
        <v>0</v>
      </c>
      <c r="H52" s="289">
        <f t="shared" ca="1" si="8"/>
        <v>0</v>
      </c>
      <c r="I52" s="289">
        <f t="shared" ca="1" si="8"/>
        <v>0</v>
      </c>
      <c r="J52" s="289">
        <f t="shared" ca="1" si="8"/>
        <v>0</v>
      </c>
      <c r="K52" s="289">
        <f t="shared" ca="1" si="8"/>
        <v>0</v>
      </c>
      <c r="L52" s="289">
        <f t="shared" ca="1" si="8"/>
        <v>0</v>
      </c>
      <c r="M52" s="289">
        <f t="shared" ca="1" si="8"/>
        <v>0</v>
      </c>
      <c r="N52" s="289">
        <f t="shared" ca="1" si="8"/>
        <v>0</v>
      </c>
      <c r="O52" s="289">
        <f t="shared" ca="1" si="8"/>
        <v>0</v>
      </c>
      <c r="P52" s="289">
        <f t="shared" ca="1" si="8"/>
        <v>0</v>
      </c>
      <c r="Q52" s="289">
        <f t="shared" ca="1" si="8"/>
        <v>0</v>
      </c>
      <c r="R52" s="289">
        <f t="shared" ca="1" si="8"/>
        <v>0</v>
      </c>
      <c r="S52" s="289">
        <f t="shared" ca="1" si="8"/>
        <v>0</v>
      </c>
      <c r="T52" s="289">
        <f t="shared" ref="T52:AI59" ca="1" si="10">IF(T$19&lt;$D52,0,IF(T$19=$D52,(OFFSET($D$8,0,OFFSET($D$19,$D52,0)))*$E$14/2,IF(AND(T$19&gt;$D52,(T$19-$D52+1)&lt;=$E$13),(OFFSET($D$8,0,OFFSET($D$19,$D52,0)))*$E$14,IF((T$19-$D52+1)=$E$13+1,(OFFSET($D$8,0,OFFSET($D$19,$D52,0)))*$E$14/2,IF(T$19&gt;($E$13+1),0,0)))))</f>
        <v>0</v>
      </c>
      <c r="U52" s="289">
        <f t="shared" ca="1" si="10"/>
        <v>0</v>
      </c>
      <c r="V52" s="289">
        <f t="shared" ca="1" si="10"/>
        <v>0</v>
      </c>
      <c r="W52" s="289">
        <f t="shared" ca="1" si="10"/>
        <v>0</v>
      </c>
      <c r="X52" s="289">
        <f t="shared" ca="1" si="10"/>
        <v>0</v>
      </c>
      <c r="Y52" s="289">
        <f t="shared" ca="1" si="10"/>
        <v>0</v>
      </c>
      <c r="Z52" s="289">
        <f t="shared" ca="1" si="10"/>
        <v>0</v>
      </c>
      <c r="AA52" s="289">
        <f t="shared" ca="1" si="10"/>
        <v>0</v>
      </c>
      <c r="AB52" s="289">
        <f t="shared" ca="1" si="10"/>
        <v>0</v>
      </c>
      <c r="AC52" s="289">
        <f t="shared" ca="1" si="10"/>
        <v>0</v>
      </c>
      <c r="AD52" s="289">
        <f t="shared" ca="1" si="10"/>
        <v>0</v>
      </c>
      <c r="AE52" s="289">
        <f t="shared" ca="1" si="10"/>
        <v>0</v>
      </c>
      <c r="AF52" s="289">
        <f t="shared" ca="1" si="10"/>
        <v>0</v>
      </c>
      <c r="AG52" s="289">
        <f t="shared" ca="1" si="10"/>
        <v>0</v>
      </c>
      <c r="AH52" s="289">
        <f t="shared" ca="1" si="10"/>
        <v>0</v>
      </c>
      <c r="AI52" s="289">
        <f t="shared" ca="1" si="10"/>
        <v>0</v>
      </c>
      <c r="AJ52" s="289">
        <f t="shared" ca="1" si="9"/>
        <v>0</v>
      </c>
      <c r="AK52" s="289">
        <f t="shared" ca="1" si="9"/>
        <v>0</v>
      </c>
      <c r="AL52" s="289">
        <f t="shared" ca="1" si="9"/>
        <v>0</v>
      </c>
      <c r="AM52" s="289">
        <f t="shared" ca="1" si="9"/>
        <v>0</v>
      </c>
      <c r="AN52" s="289">
        <f t="shared" ca="1" si="9"/>
        <v>0</v>
      </c>
      <c r="AO52" s="289">
        <f t="shared" ca="1" si="9"/>
        <v>0</v>
      </c>
      <c r="AP52" s="289">
        <f t="shared" ca="1" si="9"/>
        <v>0</v>
      </c>
      <c r="AQ52" s="289">
        <f t="shared" ca="1" si="9"/>
        <v>0</v>
      </c>
      <c r="AR52" s="289">
        <f t="shared" ca="1" si="9"/>
        <v>0</v>
      </c>
    </row>
    <row r="53" spans="4:44" x14ac:dyDescent="0.35">
      <c r="D53" s="87">
        <v>34</v>
      </c>
      <c r="E53" s="289">
        <f t="shared" ref="E53:T59" ca="1" si="11">IF(E$19&lt;$D53,0,IF(E$19=$D53,(OFFSET($D$8,0,OFFSET($D$19,$D53,0)))*$E$14/2,IF(AND(E$19&gt;$D53,(E$19-$D53+1)&lt;=$E$13),(OFFSET($D$8,0,OFFSET($D$19,$D53,0)))*$E$14,IF((E$19-$D53+1)=$E$13+1,(OFFSET($D$8,0,OFFSET($D$19,$D53,0)))*$E$14/2,IF(E$19&gt;($E$13+1),0,0)))))</f>
        <v>0</v>
      </c>
      <c r="F53" s="289">
        <f t="shared" ca="1" si="11"/>
        <v>0</v>
      </c>
      <c r="G53" s="289">
        <f t="shared" ca="1" si="11"/>
        <v>0</v>
      </c>
      <c r="H53" s="289">
        <f t="shared" ca="1" si="11"/>
        <v>0</v>
      </c>
      <c r="I53" s="289">
        <f t="shared" ca="1" si="11"/>
        <v>0</v>
      </c>
      <c r="J53" s="289">
        <f t="shared" ca="1" si="11"/>
        <v>0</v>
      </c>
      <c r="K53" s="289">
        <f t="shared" ca="1" si="11"/>
        <v>0</v>
      </c>
      <c r="L53" s="289">
        <f t="shared" ca="1" si="11"/>
        <v>0</v>
      </c>
      <c r="M53" s="289">
        <f t="shared" ca="1" si="11"/>
        <v>0</v>
      </c>
      <c r="N53" s="289">
        <f t="shared" ca="1" si="11"/>
        <v>0</v>
      </c>
      <c r="O53" s="289">
        <f t="shared" ca="1" si="11"/>
        <v>0</v>
      </c>
      <c r="P53" s="289">
        <f t="shared" ca="1" si="11"/>
        <v>0</v>
      </c>
      <c r="Q53" s="289">
        <f t="shared" ca="1" si="11"/>
        <v>0</v>
      </c>
      <c r="R53" s="289">
        <f t="shared" ca="1" si="11"/>
        <v>0</v>
      </c>
      <c r="S53" s="289">
        <f t="shared" ca="1" si="11"/>
        <v>0</v>
      </c>
      <c r="T53" s="289">
        <f t="shared" ca="1" si="11"/>
        <v>0</v>
      </c>
      <c r="U53" s="289">
        <f t="shared" ca="1" si="10"/>
        <v>0</v>
      </c>
      <c r="V53" s="289">
        <f t="shared" ca="1" si="10"/>
        <v>0</v>
      </c>
      <c r="W53" s="289">
        <f t="shared" ca="1" si="10"/>
        <v>0</v>
      </c>
      <c r="X53" s="289">
        <f t="shared" ca="1" si="10"/>
        <v>0</v>
      </c>
      <c r="Y53" s="289">
        <f t="shared" ca="1" si="10"/>
        <v>0</v>
      </c>
      <c r="Z53" s="289">
        <f t="shared" ca="1" si="10"/>
        <v>0</v>
      </c>
      <c r="AA53" s="289">
        <f t="shared" ca="1" si="10"/>
        <v>0</v>
      </c>
      <c r="AB53" s="289">
        <f t="shared" ca="1" si="10"/>
        <v>0</v>
      </c>
      <c r="AC53" s="289">
        <f t="shared" ca="1" si="10"/>
        <v>0</v>
      </c>
      <c r="AD53" s="289">
        <f t="shared" ca="1" si="10"/>
        <v>0</v>
      </c>
      <c r="AE53" s="289">
        <f t="shared" ca="1" si="10"/>
        <v>0</v>
      </c>
      <c r="AF53" s="289">
        <f t="shared" ca="1" si="10"/>
        <v>0</v>
      </c>
      <c r="AG53" s="289">
        <f t="shared" ca="1" si="10"/>
        <v>0</v>
      </c>
      <c r="AH53" s="289">
        <f t="shared" ca="1" si="10"/>
        <v>0</v>
      </c>
      <c r="AI53" s="289">
        <f t="shared" ca="1" si="10"/>
        <v>0</v>
      </c>
      <c r="AJ53" s="289">
        <f t="shared" ca="1" si="9"/>
        <v>0</v>
      </c>
      <c r="AK53" s="289">
        <f t="shared" ca="1" si="9"/>
        <v>0</v>
      </c>
      <c r="AL53" s="289">
        <f t="shared" ca="1" si="9"/>
        <v>0</v>
      </c>
      <c r="AM53" s="289">
        <f t="shared" ca="1" si="9"/>
        <v>0</v>
      </c>
      <c r="AN53" s="289">
        <f t="shared" ca="1" si="9"/>
        <v>0</v>
      </c>
      <c r="AO53" s="289">
        <f t="shared" ca="1" si="9"/>
        <v>0</v>
      </c>
      <c r="AP53" s="289">
        <f t="shared" ca="1" si="9"/>
        <v>0</v>
      </c>
      <c r="AQ53" s="289">
        <f t="shared" ca="1" si="9"/>
        <v>0</v>
      </c>
      <c r="AR53" s="289">
        <f t="shared" ca="1" si="9"/>
        <v>0</v>
      </c>
    </row>
    <row r="54" spans="4:44" x14ac:dyDescent="0.35">
      <c r="D54" s="87">
        <v>35</v>
      </c>
      <c r="E54" s="289">
        <f t="shared" ca="1" si="11"/>
        <v>0</v>
      </c>
      <c r="F54" s="289">
        <f t="shared" ca="1" si="11"/>
        <v>0</v>
      </c>
      <c r="G54" s="289">
        <f t="shared" ca="1" si="11"/>
        <v>0</v>
      </c>
      <c r="H54" s="289">
        <f t="shared" ca="1" si="11"/>
        <v>0</v>
      </c>
      <c r="I54" s="289">
        <f t="shared" ca="1" si="11"/>
        <v>0</v>
      </c>
      <c r="J54" s="289">
        <f t="shared" ca="1" si="11"/>
        <v>0</v>
      </c>
      <c r="K54" s="289">
        <f t="shared" ca="1" si="11"/>
        <v>0</v>
      </c>
      <c r="L54" s="289">
        <f t="shared" ca="1" si="11"/>
        <v>0</v>
      </c>
      <c r="M54" s="289">
        <f t="shared" ca="1" si="11"/>
        <v>0</v>
      </c>
      <c r="N54" s="289">
        <f t="shared" ca="1" si="11"/>
        <v>0</v>
      </c>
      <c r="O54" s="289">
        <f t="shared" ca="1" si="11"/>
        <v>0</v>
      </c>
      <c r="P54" s="289">
        <f t="shared" ca="1" si="11"/>
        <v>0</v>
      </c>
      <c r="Q54" s="289">
        <f t="shared" ca="1" si="11"/>
        <v>0</v>
      </c>
      <c r="R54" s="289">
        <f t="shared" ca="1" si="11"/>
        <v>0</v>
      </c>
      <c r="S54" s="289">
        <f t="shared" ca="1" si="11"/>
        <v>0</v>
      </c>
      <c r="T54" s="289">
        <f t="shared" ca="1" si="11"/>
        <v>0</v>
      </c>
      <c r="U54" s="289">
        <f t="shared" ca="1" si="10"/>
        <v>0</v>
      </c>
      <c r="V54" s="289">
        <f t="shared" ca="1" si="10"/>
        <v>0</v>
      </c>
      <c r="W54" s="289">
        <f t="shared" ca="1" si="10"/>
        <v>0</v>
      </c>
      <c r="X54" s="289">
        <f t="shared" ca="1" si="10"/>
        <v>0</v>
      </c>
      <c r="Y54" s="289">
        <f t="shared" ca="1" si="10"/>
        <v>0</v>
      </c>
      <c r="Z54" s="289">
        <f t="shared" ca="1" si="10"/>
        <v>0</v>
      </c>
      <c r="AA54" s="289">
        <f t="shared" ca="1" si="10"/>
        <v>0</v>
      </c>
      <c r="AB54" s="289">
        <f t="shared" ca="1" si="10"/>
        <v>0</v>
      </c>
      <c r="AC54" s="289">
        <f t="shared" ca="1" si="10"/>
        <v>0</v>
      </c>
      <c r="AD54" s="289">
        <f t="shared" ca="1" si="10"/>
        <v>0</v>
      </c>
      <c r="AE54" s="289">
        <f t="shared" ca="1" si="10"/>
        <v>0</v>
      </c>
      <c r="AF54" s="289">
        <f t="shared" ca="1" si="10"/>
        <v>0</v>
      </c>
      <c r="AG54" s="289">
        <f t="shared" ca="1" si="10"/>
        <v>0</v>
      </c>
      <c r="AH54" s="289">
        <f t="shared" ca="1" si="10"/>
        <v>0</v>
      </c>
      <c r="AI54" s="289">
        <f t="shared" ca="1" si="10"/>
        <v>0</v>
      </c>
      <c r="AJ54" s="289">
        <f t="shared" ca="1" si="9"/>
        <v>0</v>
      </c>
      <c r="AK54" s="289">
        <f t="shared" ca="1" si="9"/>
        <v>0</v>
      </c>
      <c r="AL54" s="289">
        <f t="shared" ca="1" si="9"/>
        <v>0</v>
      </c>
      <c r="AM54" s="289">
        <f t="shared" ca="1" si="9"/>
        <v>0</v>
      </c>
      <c r="AN54" s="289">
        <f t="shared" ca="1" si="9"/>
        <v>0</v>
      </c>
      <c r="AO54" s="289">
        <f t="shared" ca="1" si="9"/>
        <v>0</v>
      </c>
      <c r="AP54" s="289">
        <f t="shared" ca="1" si="9"/>
        <v>0</v>
      </c>
      <c r="AQ54" s="289">
        <f t="shared" ca="1" si="9"/>
        <v>0</v>
      </c>
      <c r="AR54" s="289">
        <f t="shared" ca="1" si="9"/>
        <v>0</v>
      </c>
    </row>
    <row r="55" spans="4:44" x14ac:dyDescent="0.35">
      <c r="D55" s="87">
        <v>36</v>
      </c>
      <c r="E55" s="289">
        <f t="shared" ca="1" si="11"/>
        <v>0</v>
      </c>
      <c r="F55" s="289">
        <f t="shared" ca="1" si="11"/>
        <v>0</v>
      </c>
      <c r="G55" s="289">
        <f t="shared" ca="1" si="11"/>
        <v>0</v>
      </c>
      <c r="H55" s="289">
        <f t="shared" ca="1" si="11"/>
        <v>0</v>
      </c>
      <c r="I55" s="289">
        <f t="shared" ca="1" si="11"/>
        <v>0</v>
      </c>
      <c r="J55" s="289">
        <f t="shared" ca="1" si="11"/>
        <v>0</v>
      </c>
      <c r="K55" s="289">
        <f t="shared" ca="1" si="11"/>
        <v>0</v>
      </c>
      <c r="L55" s="289">
        <f t="shared" ca="1" si="11"/>
        <v>0</v>
      </c>
      <c r="M55" s="289">
        <f t="shared" ca="1" si="11"/>
        <v>0</v>
      </c>
      <c r="N55" s="289">
        <f t="shared" ca="1" si="11"/>
        <v>0</v>
      </c>
      <c r="O55" s="289">
        <f t="shared" ca="1" si="11"/>
        <v>0</v>
      </c>
      <c r="P55" s="289">
        <f t="shared" ca="1" si="11"/>
        <v>0</v>
      </c>
      <c r="Q55" s="289">
        <f t="shared" ca="1" si="11"/>
        <v>0</v>
      </c>
      <c r="R55" s="289">
        <f t="shared" ca="1" si="11"/>
        <v>0</v>
      </c>
      <c r="S55" s="289">
        <f t="shared" ca="1" si="11"/>
        <v>0</v>
      </c>
      <c r="T55" s="289">
        <f t="shared" ca="1" si="11"/>
        <v>0</v>
      </c>
      <c r="U55" s="289">
        <f t="shared" ca="1" si="10"/>
        <v>0</v>
      </c>
      <c r="V55" s="289">
        <f t="shared" ca="1" si="10"/>
        <v>0</v>
      </c>
      <c r="W55" s="289">
        <f t="shared" ca="1" si="10"/>
        <v>0</v>
      </c>
      <c r="X55" s="289">
        <f t="shared" ca="1" si="10"/>
        <v>0</v>
      </c>
      <c r="Y55" s="289">
        <f t="shared" ca="1" si="10"/>
        <v>0</v>
      </c>
      <c r="Z55" s="289">
        <f t="shared" ca="1" si="10"/>
        <v>0</v>
      </c>
      <c r="AA55" s="289">
        <f t="shared" ca="1" si="10"/>
        <v>0</v>
      </c>
      <c r="AB55" s="289">
        <f t="shared" ca="1" si="10"/>
        <v>0</v>
      </c>
      <c r="AC55" s="289">
        <f t="shared" ca="1" si="10"/>
        <v>0</v>
      </c>
      <c r="AD55" s="289">
        <f t="shared" ca="1" si="10"/>
        <v>0</v>
      </c>
      <c r="AE55" s="289">
        <f t="shared" ca="1" si="10"/>
        <v>0</v>
      </c>
      <c r="AF55" s="289">
        <f t="shared" ca="1" si="10"/>
        <v>0</v>
      </c>
      <c r="AG55" s="289">
        <f t="shared" ca="1" si="10"/>
        <v>0</v>
      </c>
      <c r="AH55" s="289">
        <f t="shared" ca="1" si="10"/>
        <v>0</v>
      </c>
      <c r="AI55" s="289">
        <f t="shared" ca="1" si="10"/>
        <v>0</v>
      </c>
      <c r="AJ55" s="289">
        <f t="shared" ca="1" si="9"/>
        <v>0</v>
      </c>
      <c r="AK55" s="289">
        <f t="shared" ca="1" si="9"/>
        <v>0</v>
      </c>
      <c r="AL55" s="289">
        <f t="shared" ca="1" si="9"/>
        <v>0</v>
      </c>
      <c r="AM55" s="289">
        <f t="shared" ca="1" si="9"/>
        <v>0</v>
      </c>
      <c r="AN55" s="289">
        <f t="shared" ca="1" si="9"/>
        <v>0</v>
      </c>
      <c r="AO55" s="289">
        <f t="shared" ca="1" si="9"/>
        <v>0</v>
      </c>
      <c r="AP55" s="289">
        <f t="shared" ca="1" si="9"/>
        <v>0</v>
      </c>
      <c r="AQ55" s="289">
        <f t="shared" ca="1" si="9"/>
        <v>0</v>
      </c>
      <c r="AR55" s="289">
        <f t="shared" ca="1" si="9"/>
        <v>0</v>
      </c>
    </row>
    <row r="56" spans="4:44" x14ac:dyDescent="0.35">
      <c r="D56" s="87">
        <v>37</v>
      </c>
      <c r="E56" s="289">
        <f t="shared" ca="1" si="11"/>
        <v>0</v>
      </c>
      <c r="F56" s="289">
        <f t="shared" ca="1" si="11"/>
        <v>0</v>
      </c>
      <c r="G56" s="289">
        <f t="shared" ca="1" si="11"/>
        <v>0</v>
      </c>
      <c r="H56" s="289">
        <f t="shared" ca="1" si="11"/>
        <v>0</v>
      </c>
      <c r="I56" s="289">
        <f t="shared" ca="1" si="11"/>
        <v>0</v>
      </c>
      <c r="J56" s="289">
        <f t="shared" ca="1" si="11"/>
        <v>0</v>
      </c>
      <c r="K56" s="289">
        <f t="shared" ca="1" si="11"/>
        <v>0</v>
      </c>
      <c r="L56" s="289">
        <f t="shared" ca="1" si="11"/>
        <v>0</v>
      </c>
      <c r="M56" s="289">
        <f t="shared" ca="1" si="11"/>
        <v>0</v>
      </c>
      <c r="N56" s="289">
        <f t="shared" ca="1" si="11"/>
        <v>0</v>
      </c>
      <c r="O56" s="289">
        <f t="shared" ca="1" si="11"/>
        <v>0</v>
      </c>
      <c r="P56" s="289">
        <f t="shared" ca="1" si="11"/>
        <v>0</v>
      </c>
      <c r="Q56" s="289">
        <f t="shared" ca="1" si="11"/>
        <v>0</v>
      </c>
      <c r="R56" s="289">
        <f t="shared" ca="1" si="11"/>
        <v>0</v>
      </c>
      <c r="S56" s="289">
        <f t="shared" ca="1" si="11"/>
        <v>0</v>
      </c>
      <c r="T56" s="289">
        <f t="shared" ca="1" si="11"/>
        <v>0</v>
      </c>
      <c r="U56" s="289">
        <f t="shared" ca="1" si="10"/>
        <v>0</v>
      </c>
      <c r="V56" s="289">
        <f t="shared" ca="1" si="10"/>
        <v>0</v>
      </c>
      <c r="W56" s="289">
        <f t="shared" ca="1" si="10"/>
        <v>0</v>
      </c>
      <c r="X56" s="289">
        <f t="shared" ca="1" si="10"/>
        <v>0</v>
      </c>
      <c r="Y56" s="289">
        <f t="shared" ca="1" si="10"/>
        <v>0</v>
      </c>
      <c r="Z56" s="289">
        <f t="shared" ca="1" si="10"/>
        <v>0</v>
      </c>
      <c r="AA56" s="289">
        <f t="shared" ca="1" si="10"/>
        <v>0</v>
      </c>
      <c r="AB56" s="289">
        <f t="shared" ca="1" si="10"/>
        <v>0</v>
      </c>
      <c r="AC56" s="289">
        <f t="shared" ca="1" si="10"/>
        <v>0</v>
      </c>
      <c r="AD56" s="289">
        <f t="shared" ca="1" si="10"/>
        <v>0</v>
      </c>
      <c r="AE56" s="289">
        <f t="shared" ca="1" si="10"/>
        <v>0</v>
      </c>
      <c r="AF56" s="289">
        <f t="shared" ca="1" si="10"/>
        <v>0</v>
      </c>
      <c r="AG56" s="289">
        <f t="shared" ca="1" si="10"/>
        <v>0</v>
      </c>
      <c r="AH56" s="289">
        <f t="shared" ca="1" si="10"/>
        <v>0</v>
      </c>
      <c r="AI56" s="289">
        <f t="shared" ca="1" si="10"/>
        <v>0</v>
      </c>
      <c r="AJ56" s="289">
        <f t="shared" ca="1" si="9"/>
        <v>0</v>
      </c>
      <c r="AK56" s="289">
        <f t="shared" ca="1" si="9"/>
        <v>0</v>
      </c>
      <c r="AL56" s="289">
        <f t="shared" ca="1" si="9"/>
        <v>0</v>
      </c>
      <c r="AM56" s="289">
        <f t="shared" ca="1" si="9"/>
        <v>0</v>
      </c>
      <c r="AN56" s="289">
        <f t="shared" ca="1" si="9"/>
        <v>0</v>
      </c>
      <c r="AO56" s="289">
        <f t="shared" ca="1" si="9"/>
        <v>0</v>
      </c>
      <c r="AP56" s="289">
        <f t="shared" ca="1" si="9"/>
        <v>0</v>
      </c>
      <c r="AQ56" s="289">
        <f t="shared" ca="1" si="9"/>
        <v>0</v>
      </c>
      <c r="AR56" s="289">
        <f t="shared" ca="1" si="9"/>
        <v>0</v>
      </c>
    </row>
    <row r="57" spans="4:44" x14ac:dyDescent="0.35">
      <c r="D57" s="87">
        <v>38</v>
      </c>
      <c r="E57" s="289">
        <f t="shared" ca="1" si="11"/>
        <v>0</v>
      </c>
      <c r="F57" s="289">
        <f t="shared" ca="1" si="11"/>
        <v>0</v>
      </c>
      <c r="G57" s="289">
        <f t="shared" ca="1" si="11"/>
        <v>0</v>
      </c>
      <c r="H57" s="289">
        <f t="shared" ca="1" si="11"/>
        <v>0</v>
      </c>
      <c r="I57" s="289">
        <f t="shared" ca="1" si="11"/>
        <v>0</v>
      </c>
      <c r="J57" s="289">
        <f t="shared" ca="1" si="11"/>
        <v>0</v>
      </c>
      <c r="K57" s="289">
        <f t="shared" ca="1" si="11"/>
        <v>0</v>
      </c>
      <c r="L57" s="289">
        <f t="shared" ca="1" si="11"/>
        <v>0</v>
      </c>
      <c r="M57" s="289">
        <f t="shared" ca="1" si="11"/>
        <v>0</v>
      </c>
      <c r="N57" s="289">
        <f t="shared" ca="1" si="11"/>
        <v>0</v>
      </c>
      <c r="O57" s="289">
        <f t="shared" ca="1" si="11"/>
        <v>0</v>
      </c>
      <c r="P57" s="289">
        <f t="shared" ca="1" si="11"/>
        <v>0</v>
      </c>
      <c r="Q57" s="289">
        <f t="shared" ca="1" si="11"/>
        <v>0</v>
      </c>
      <c r="R57" s="289">
        <f t="shared" ca="1" si="11"/>
        <v>0</v>
      </c>
      <c r="S57" s="289">
        <f t="shared" ca="1" si="11"/>
        <v>0</v>
      </c>
      <c r="T57" s="289">
        <f t="shared" ca="1" si="11"/>
        <v>0</v>
      </c>
      <c r="U57" s="289">
        <f t="shared" ca="1" si="10"/>
        <v>0</v>
      </c>
      <c r="V57" s="289">
        <f t="shared" ca="1" si="10"/>
        <v>0</v>
      </c>
      <c r="W57" s="289">
        <f t="shared" ca="1" si="10"/>
        <v>0</v>
      </c>
      <c r="X57" s="289">
        <f t="shared" ca="1" si="10"/>
        <v>0</v>
      </c>
      <c r="Y57" s="289">
        <f t="shared" ca="1" si="10"/>
        <v>0</v>
      </c>
      <c r="Z57" s="289">
        <f t="shared" ca="1" si="10"/>
        <v>0</v>
      </c>
      <c r="AA57" s="289">
        <f t="shared" ca="1" si="10"/>
        <v>0</v>
      </c>
      <c r="AB57" s="289">
        <f t="shared" ca="1" si="10"/>
        <v>0</v>
      </c>
      <c r="AC57" s="289">
        <f t="shared" ca="1" si="10"/>
        <v>0</v>
      </c>
      <c r="AD57" s="289">
        <f t="shared" ca="1" si="10"/>
        <v>0</v>
      </c>
      <c r="AE57" s="289">
        <f t="shared" ca="1" si="10"/>
        <v>0</v>
      </c>
      <c r="AF57" s="289">
        <f t="shared" ca="1" si="10"/>
        <v>0</v>
      </c>
      <c r="AG57" s="289">
        <f t="shared" ca="1" si="10"/>
        <v>0</v>
      </c>
      <c r="AH57" s="289">
        <f t="shared" ca="1" si="10"/>
        <v>0</v>
      </c>
      <c r="AI57" s="289">
        <f t="shared" ca="1" si="10"/>
        <v>0</v>
      </c>
      <c r="AJ57" s="289">
        <f t="shared" ca="1" si="9"/>
        <v>0</v>
      </c>
      <c r="AK57" s="289">
        <f t="shared" ca="1" si="9"/>
        <v>0</v>
      </c>
      <c r="AL57" s="289">
        <f t="shared" ca="1" si="9"/>
        <v>0</v>
      </c>
      <c r="AM57" s="289">
        <f t="shared" ca="1" si="9"/>
        <v>0</v>
      </c>
      <c r="AN57" s="289">
        <f t="shared" ca="1" si="9"/>
        <v>0</v>
      </c>
      <c r="AO57" s="289">
        <f t="shared" ca="1" si="9"/>
        <v>0</v>
      </c>
      <c r="AP57" s="289">
        <f t="shared" ca="1" si="9"/>
        <v>0</v>
      </c>
      <c r="AQ57" s="289">
        <f t="shared" ca="1" si="9"/>
        <v>0</v>
      </c>
      <c r="AR57" s="289">
        <f t="shared" ca="1" si="9"/>
        <v>0</v>
      </c>
    </row>
    <row r="58" spans="4:44" x14ac:dyDescent="0.35">
      <c r="D58" s="87">
        <v>39</v>
      </c>
      <c r="E58" s="289">
        <f t="shared" ca="1" si="11"/>
        <v>0</v>
      </c>
      <c r="F58" s="289">
        <f t="shared" ca="1" si="11"/>
        <v>0</v>
      </c>
      <c r="G58" s="289">
        <f t="shared" ca="1" si="11"/>
        <v>0</v>
      </c>
      <c r="H58" s="289">
        <f t="shared" ca="1" si="11"/>
        <v>0</v>
      </c>
      <c r="I58" s="289">
        <f t="shared" ca="1" si="11"/>
        <v>0</v>
      </c>
      <c r="J58" s="289">
        <f t="shared" ca="1" si="11"/>
        <v>0</v>
      </c>
      <c r="K58" s="289">
        <f t="shared" ca="1" si="11"/>
        <v>0</v>
      </c>
      <c r="L58" s="289">
        <f t="shared" ca="1" si="11"/>
        <v>0</v>
      </c>
      <c r="M58" s="289">
        <f t="shared" ca="1" si="11"/>
        <v>0</v>
      </c>
      <c r="N58" s="289">
        <f t="shared" ca="1" si="11"/>
        <v>0</v>
      </c>
      <c r="O58" s="289">
        <f t="shared" ca="1" si="11"/>
        <v>0</v>
      </c>
      <c r="P58" s="289">
        <f t="shared" ca="1" si="11"/>
        <v>0</v>
      </c>
      <c r="Q58" s="289">
        <f t="shared" ca="1" si="11"/>
        <v>0</v>
      </c>
      <c r="R58" s="289">
        <f t="shared" ca="1" si="11"/>
        <v>0</v>
      </c>
      <c r="S58" s="289">
        <f t="shared" ca="1" si="11"/>
        <v>0</v>
      </c>
      <c r="T58" s="289">
        <f t="shared" ca="1" si="11"/>
        <v>0</v>
      </c>
      <c r="U58" s="289">
        <f t="shared" ca="1" si="10"/>
        <v>0</v>
      </c>
      <c r="V58" s="289">
        <f t="shared" ca="1" si="10"/>
        <v>0</v>
      </c>
      <c r="W58" s="289">
        <f t="shared" ca="1" si="10"/>
        <v>0</v>
      </c>
      <c r="X58" s="289">
        <f t="shared" ca="1" si="10"/>
        <v>0</v>
      </c>
      <c r="Y58" s="289">
        <f t="shared" ca="1" si="10"/>
        <v>0</v>
      </c>
      <c r="Z58" s="289">
        <f t="shared" ca="1" si="10"/>
        <v>0</v>
      </c>
      <c r="AA58" s="289">
        <f t="shared" ca="1" si="10"/>
        <v>0</v>
      </c>
      <c r="AB58" s="289">
        <f t="shared" ca="1" si="10"/>
        <v>0</v>
      </c>
      <c r="AC58" s="289">
        <f t="shared" ca="1" si="10"/>
        <v>0</v>
      </c>
      <c r="AD58" s="289">
        <f t="shared" ca="1" si="10"/>
        <v>0</v>
      </c>
      <c r="AE58" s="289">
        <f t="shared" ca="1" si="10"/>
        <v>0</v>
      </c>
      <c r="AF58" s="289">
        <f t="shared" ca="1" si="10"/>
        <v>0</v>
      </c>
      <c r="AG58" s="289">
        <f t="shared" ca="1" si="10"/>
        <v>0</v>
      </c>
      <c r="AH58" s="289">
        <f t="shared" ca="1" si="10"/>
        <v>0</v>
      </c>
      <c r="AI58" s="289">
        <f t="shared" ca="1" si="10"/>
        <v>0</v>
      </c>
      <c r="AJ58" s="289">
        <f t="shared" ca="1" si="9"/>
        <v>0</v>
      </c>
      <c r="AK58" s="289">
        <f t="shared" ca="1" si="9"/>
        <v>0</v>
      </c>
      <c r="AL58" s="289">
        <f t="shared" ca="1" si="9"/>
        <v>0</v>
      </c>
      <c r="AM58" s="289">
        <f t="shared" ca="1" si="9"/>
        <v>0</v>
      </c>
      <c r="AN58" s="289">
        <f t="shared" ca="1" si="9"/>
        <v>0</v>
      </c>
      <c r="AO58" s="289">
        <f t="shared" ca="1" si="9"/>
        <v>0</v>
      </c>
      <c r="AP58" s="289">
        <f t="shared" ca="1" si="9"/>
        <v>0</v>
      </c>
      <c r="AQ58" s="289">
        <f t="shared" ca="1" si="9"/>
        <v>0</v>
      </c>
      <c r="AR58" s="289">
        <f t="shared" ca="1" si="9"/>
        <v>0</v>
      </c>
    </row>
    <row r="59" spans="4:44" x14ac:dyDescent="0.35">
      <c r="D59" s="87">
        <v>40</v>
      </c>
      <c r="E59" s="289">
        <f t="shared" ca="1" si="11"/>
        <v>0</v>
      </c>
      <c r="F59" s="289">
        <f t="shared" ca="1" si="11"/>
        <v>0</v>
      </c>
      <c r="G59" s="289">
        <f t="shared" ca="1" si="11"/>
        <v>0</v>
      </c>
      <c r="H59" s="289">
        <f t="shared" ca="1" si="11"/>
        <v>0</v>
      </c>
      <c r="I59" s="289">
        <f t="shared" ca="1" si="11"/>
        <v>0</v>
      </c>
      <c r="J59" s="289">
        <f t="shared" ca="1" si="11"/>
        <v>0</v>
      </c>
      <c r="K59" s="289">
        <f t="shared" ca="1" si="11"/>
        <v>0</v>
      </c>
      <c r="L59" s="289">
        <f t="shared" ca="1" si="11"/>
        <v>0</v>
      </c>
      <c r="M59" s="289">
        <f t="shared" ca="1" si="11"/>
        <v>0</v>
      </c>
      <c r="N59" s="289">
        <f t="shared" ca="1" si="11"/>
        <v>0</v>
      </c>
      <c r="O59" s="289">
        <f t="shared" ca="1" si="11"/>
        <v>0</v>
      </c>
      <c r="P59" s="289">
        <f t="shared" ca="1" si="11"/>
        <v>0</v>
      </c>
      <c r="Q59" s="289">
        <f t="shared" ca="1" si="11"/>
        <v>0</v>
      </c>
      <c r="R59" s="289">
        <f t="shared" ca="1" si="11"/>
        <v>0</v>
      </c>
      <c r="S59" s="289">
        <f t="shared" ca="1" si="11"/>
        <v>0</v>
      </c>
      <c r="T59" s="289">
        <f t="shared" ca="1" si="11"/>
        <v>0</v>
      </c>
      <c r="U59" s="289">
        <f t="shared" ca="1" si="10"/>
        <v>0</v>
      </c>
      <c r="V59" s="289">
        <f t="shared" ca="1" si="10"/>
        <v>0</v>
      </c>
      <c r="W59" s="289">
        <f t="shared" ca="1" si="10"/>
        <v>0</v>
      </c>
      <c r="X59" s="289">
        <f t="shared" ca="1" si="10"/>
        <v>0</v>
      </c>
      <c r="Y59" s="289">
        <f t="shared" ca="1" si="10"/>
        <v>0</v>
      </c>
      <c r="Z59" s="289">
        <f t="shared" ca="1" si="10"/>
        <v>0</v>
      </c>
      <c r="AA59" s="289">
        <f t="shared" ca="1" si="10"/>
        <v>0</v>
      </c>
      <c r="AB59" s="289">
        <f t="shared" ca="1" si="10"/>
        <v>0</v>
      </c>
      <c r="AC59" s="289">
        <f t="shared" ca="1" si="10"/>
        <v>0</v>
      </c>
      <c r="AD59" s="289">
        <f t="shared" ca="1" si="10"/>
        <v>0</v>
      </c>
      <c r="AE59" s="289">
        <f t="shared" ca="1" si="10"/>
        <v>0</v>
      </c>
      <c r="AF59" s="289">
        <f t="shared" ca="1" si="10"/>
        <v>0</v>
      </c>
      <c r="AG59" s="289">
        <f t="shared" ca="1" si="10"/>
        <v>0</v>
      </c>
      <c r="AH59" s="289">
        <f t="shared" ca="1" si="10"/>
        <v>0</v>
      </c>
      <c r="AI59" s="289">
        <f t="shared" ca="1" si="10"/>
        <v>0</v>
      </c>
      <c r="AJ59" s="289">
        <f t="shared" ca="1" si="9"/>
        <v>0</v>
      </c>
      <c r="AK59" s="289">
        <f t="shared" ca="1" si="9"/>
        <v>0</v>
      </c>
      <c r="AL59" s="289">
        <f t="shared" ca="1" si="9"/>
        <v>0</v>
      </c>
      <c r="AM59" s="289">
        <f t="shared" ca="1" si="9"/>
        <v>0</v>
      </c>
      <c r="AN59" s="289">
        <f t="shared" ca="1" si="9"/>
        <v>0</v>
      </c>
      <c r="AO59" s="289">
        <f t="shared" ca="1" si="9"/>
        <v>0</v>
      </c>
      <c r="AP59" s="289">
        <f t="shared" ca="1" si="9"/>
        <v>0</v>
      </c>
      <c r="AQ59" s="289">
        <f t="shared" ca="1" si="9"/>
        <v>0</v>
      </c>
      <c r="AR59" s="289">
        <f t="shared" ca="1" si="9"/>
        <v>0</v>
      </c>
    </row>
    <row r="61" spans="4:44" x14ac:dyDescent="0.35">
      <c r="D61" s="87" t="s">
        <v>61</v>
      </c>
      <c r="E61" s="289">
        <f ca="1">SUM(E20:E59)</f>
        <v>2.0766666666666666E-2</v>
      </c>
      <c r="F61" s="289">
        <f t="shared" ref="F61:AR61" ca="1" si="12">SUM(F20:F59)</f>
        <v>4.1533333333333332E-2</v>
      </c>
      <c r="G61" s="289">
        <f t="shared" ca="1" si="12"/>
        <v>4.1533333333333332E-2</v>
      </c>
      <c r="H61" s="289">
        <f t="shared" ca="1" si="12"/>
        <v>4.1533333333333332E-2</v>
      </c>
      <c r="I61" s="289">
        <f t="shared" ca="1" si="12"/>
        <v>4.1533333333333332E-2</v>
      </c>
      <c r="J61" s="289">
        <f t="shared" ca="1" si="12"/>
        <v>4.1533333333333332E-2</v>
      </c>
      <c r="K61" s="289">
        <f t="shared" ca="1" si="12"/>
        <v>4.1533333333333332E-2</v>
      </c>
      <c r="L61" s="289">
        <f t="shared" ca="1" si="12"/>
        <v>4.1533333333333332E-2</v>
      </c>
      <c r="M61" s="289">
        <f t="shared" ca="1" si="12"/>
        <v>4.1533333333333332E-2</v>
      </c>
      <c r="N61" s="289">
        <f t="shared" ca="1" si="12"/>
        <v>4.1533333333333332E-2</v>
      </c>
      <c r="O61" s="289">
        <f t="shared" ca="1" si="12"/>
        <v>4.1533333333333332E-2</v>
      </c>
      <c r="P61" s="289">
        <f t="shared" ca="1" si="12"/>
        <v>4.1533333333333332E-2</v>
      </c>
      <c r="Q61" s="289">
        <f t="shared" ca="1" si="12"/>
        <v>4.1533333333333332E-2</v>
      </c>
      <c r="R61" s="289">
        <f t="shared" ca="1" si="12"/>
        <v>4.1533333333333332E-2</v>
      </c>
      <c r="S61" s="289">
        <f t="shared" ca="1" si="12"/>
        <v>4.1533333333333332E-2</v>
      </c>
      <c r="T61" s="289">
        <f t="shared" ca="1" si="12"/>
        <v>4.1533333333333332E-2</v>
      </c>
      <c r="U61" s="289">
        <f t="shared" ca="1" si="12"/>
        <v>4.1533333333333332E-2</v>
      </c>
      <c r="V61" s="289">
        <f t="shared" ca="1" si="12"/>
        <v>4.1533333333333332E-2</v>
      </c>
      <c r="W61" s="289">
        <f t="shared" ca="1" si="12"/>
        <v>4.1533333333333332E-2</v>
      </c>
      <c r="X61" s="289">
        <f t="shared" ca="1" si="12"/>
        <v>4.1533333333333332E-2</v>
      </c>
      <c r="Y61" s="289">
        <f t="shared" ca="1" si="12"/>
        <v>4.1533333333333332E-2</v>
      </c>
      <c r="Z61" s="289">
        <f t="shared" ca="1" si="12"/>
        <v>4.1533333333333332E-2</v>
      </c>
      <c r="AA61" s="289">
        <f t="shared" ca="1" si="12"/>
        <v>4.1533333333333332E-2</v>
      </c>
      <c r="AB61" s="289">
        <f t="shared" ca="1" si="12"/>
        <v>4.1533333333333332E-2</v>
      </c>
      <c r="AC61" s="289">
        <f t="shared" ca="1" si="12"/>
        <v>4.1533333333333332E-2</v>
      </c>
      <c r="AD61" s="289">
        <f t="shared" ca="1" si="12"/>
        <v>4.1533333333333332E-2</v>
      </c>
      <c r="AE61" s="289">
        <f t="shared" ca="1" si="12"/>
        <v>4.1533333333333332E-2</v>
      </c>
      <c r="AF61" s="289">
        <f t="shared" ca="1" si="12"/>
        <v>2.0766666666666666E-2</v>
      </c>
      <c r="AG61" s="289">
        <f t="shared" ca="1" si="12"/>
        <v>0</v>
      </c>
      <c r="AH61" s="289">
        <f t="shared" ca="1" si="12"/>
        <v>0</v>
      </c>
      <c r="AI61" s="289">
        <f t="shared" ca="1" si="12"/>
        <v>0</v>
      </c>
      <c r="AJ61" s="289">
        <f t="shared" ca="1" si="12"/>
        <v>0</v>
      </c>
      <c r="AK61" s="289">
        <f t="shared" ca="1" si="12"/>
        <v>0</v>
      </c>
      <c r="AL61" s="289">
        <f t="shared" ca="1" si="12"/>
        <v>0</v>
      </c>
      <c r="AM61" s="289">
        <f t="shared" ca="1" si="12"/>
        <v>0</v>
      </c>
      <c r="AN61" s="289">
        <f t="shared" ca="1" si="12"/>
        <v>0</v>
      </c>
      <c r="AO61" s="289">
        <f t="shared" ca="1" si="12"/>
        <v>0</v>
      </c>
      <c r="AP61" s="289">
        <f t="shared" ca="1" si="12"/>
        <v>0</v>
      </c>
      <c r="AQ61" s="289">
        <f t="shared" ca="1" si="12"/>
        <v>0</v>
      </c>
      <c r="AR61" s="289">
        <f t="shared" ca="1" si="12"/>
        <v>0</v>
      </c>
    </row>
    <row r="63" spans="4:44" x14ac:dyDescent="0.35">
      <c r="D63" s="87" t="s">
        <v>62</v>
      </c>
      <c r="E63" s="86">
        <v>1</v>
      </c>
      <c r="F63" s="86">
        <f>E63+1</f>
        <v>2</v>
      </c>
      <c r="G63" s="86">
        <f t="shared" ref="G63:AR63" si="13">F63+1</f>
        <v>3</v>
      </c>
      <c r="H63" s="86">
        <f t="shared" si="13"/>
        <v>4</v>
      </c>
      <c r="I63" s="86">
        <f t="shared" si="13"/>
        <v>5</v>
      </c>
      <c r="J63" s="86">
        <f t="shared" si="13"/>
        <v>6</v>
      </c>
      <c r="K63" s="86">
        <f t="shared" si="13"/>
        <v>7</v>
      </c>
      <c r="L63" s="86">
        <f t="shared" si="13"/>
        <v>8</v>
      </c>
      <c r="M63" s="86">
        <f t="shared" si="13"/>
        <v>9</v>
      </c>
      <c r="N63" s="86">
        <f t="shared" si="13"/>
        <v>10</v>
      </c>
      <c r="O63" s="86">
        <f t="shared" si="13"/>
        <v>11</v>
      </c>
      <c r="P63" s="86">
        <f t="shared" si="13"/>
        <v>12</v>
      </c>
      <c r="Q63" s="86">
        <f t="shared" si="13"/>
        <v>13</v>
      </c>
      <c r="R63" s="86">
        <f t="shared" si="13"/>
        <v>14</v>
      </c>
      <c r="S63" s="86">
        <f t="shared" si="13"/>
        <v>15</v>
      </c>
      <c r="T63" s="86">
        <f t="shared" si="13"/>
        <v>16</v>
      </c>
      <c r="U63" s="86">
        <f t="shared" si="13"/>
        <v>17</v>
      </c>
      <c r="V63" s="86">
        <f t="shared" si="13"/>
        <v>18</v>
      </c>
      <c r="W63" s="86">
        <f t="shared" si="13"/>
        <v>19</v>
      </c>
      <c r="X63" s="86">
        <f t="shared" si="13"/>
        <v>20</v>
      </c>
      <c r="Y63" s="86">
        <f t="shared" si="13"/>
        <v>21</v>
      </c>
      <c r="Z63" s="86">
        <f t="shared" si="13"/>
        <v>22</v>
      </c>
      <c r="AA63" s="86">
        <f t="shared" si="13"/>
        <v>23</v>
      </c>
      <c r="AB63" s="86">
        <f t="shared" si="13"/>
        <v>24</v>
      </c>
      <c r="AC63" s="86">
        <f t="shared" si="13"/>
        <v>25</v>
      </c>
      <c r="AD63" s="86">
        <f t="shared" si="13"/>
        <v>26</v>
      </c>
      <c r="AE63" s="86">
        <f t="shared" si="13"/>
        <v>27</v>
      </c>
      <c r="AF63" s="86">
        <f t="shared" si="13"/>
        <v>28</v>
      </c>
      <c r="AG63" s="86">
        <f t="shared" si="13"/>
        <v>29</v>
      </c>
      <c r="AH63" s="86">
        <f t="shared" si="13"/>
        <v>30</v>
      </c>
      <c r="AI63" s="86">
        <f t="shared" si="13"/>
        <v>31</v>
      </c>
      <c r="AJ63" s="86">
        <f t="shared" si="13"/>
        <v>32</v>
      </c>
      <c r="AK63" s="86">
        <f t="shared" si="13"/>
        <v>33</v>
      </c>
      <c r="AL63" s="86">
        <f t="shared" si="13"/>
        <v>34</v>
      </c>
      <c r="AM63" s="86">
        <f t="shared" si="13"/>
        <v>35</v>
      </c>
      <c r="AN63" s="86">
        <f t="shared" si="13"/>
        <v>36</v>
      </c>
      <c r="AO63" s="86">
        <f t="shared" si="13"/>
        <v>37</v>
      </c>
      <c r="AP63" s="86">
        <f t="shared" si="13"/>
        <v>38</v>
      </c>
      <c r="AQ63" s="86">
        <f t="shared" si="13"/>
        <v>39</v>
      </c>
      <c r="AR63" s="86">
        <f t="shared" si="13"/>
        <v>40</v>
      </c>
    </row>
    <row r="64" spans="4:44" x14ac:dyDescent="0.35">
      <c r="D64" s="290">
        <v>3</v>
      </c>
      <c r="E64" s="291">
        <f>'General Inputs'!G13</f>
        <v>0.33329999999999999</v>
      </c>
      <c r="F64" s="291">
        <f>'General Inputs'!H13</f>
        <v>0.44450000000000001</v>
      </c>
      <c r="G64" s="291">
        <f>'General Inputs'!I13</f>
        <v>0.14810000000000001</v>
      </c>
      <c r="H64" s="291">
        <f>'General Inputs'!J13</f>
        <v>7.4099999999999999E-2</v>
      </c>
      <c r="I64" s="291">
        <f>'General Inputs'!K13</f>
        <v>0</v>
      </c>
      <c r="J64" s="291">
        <f>'General Inputs'!L13</f>
        <v>0</v>
      </c>
      <c r="K64" s="291">
        <f>'General Inputs'!M13</f>
        <v>0</v>
      </c>
      <c r="L64" s="291">
        <f>'General Inputs'!N13</f>
        <v>0</v>
      </c>
      <c r="M64" s="291">
        <f>'General Inputs'!O13</f>
        <v>0</v>
      </c>
      <c r="N64" s="291">
        <f>'General Inputs'!P13</f>
        <v>0</v>
      </c>
      <c r="O64" s="291">
        <f>'General Inputs'!Q13</f>
        <v>0</v>
      </c>
      <c r="P64" s="291">
        <f>'General Inputs'!R13</f>
        <v>0</v>
      </c>
      <c r="Q64" s="291">
        <f>'General Inputs'!S13</f>
        <v>0</v>
      </c>
      <c r="R64" s="291">
        <f>'General Inputs'!T13</f>
        <v>0</v>
      </c>
      <c r="S64" s="291">
        <f>'General Inputs'!U13</f>
        <v>0</v>
      </c>
      <c r="T64" s="291">
        <f>'General Inputs'!V13</f>
        <v>0</v>
      </c>
      <c r="U64" s="291">
        <f>'General Inputs'!W13</f>
        <v>0</v>
      </c>
      <c r="V64" s="291">
        <f>'General Inputs'!X13</f>
        <v>0</v>
      </c>
      <c r="W64" s="291">
        <f>'General Inputs'!Y13</f>
        <v>0</v>
      </c>
      <c r="X64" s="291">
        <f>'General Inputs'!Z13</f>
        <v>0</v>
      </c>
      <c r="Y64" s="291">
        <f>'General Inputs'!AA13</f>
        <v>0</v>
      </c>
      <c r="Z64" s="291">
        <f>'General Inputs'!AB13</f>
        <v>0</v>
      </c>
      <c r="AA64" s="291">
        <f>'General Inputs'!AC13</f>
        <v>0</v>
      </c>
      <c r="AB64" s="291">
        <f>'General Inputs'!AD13</f>
        <v>0</v>
      </c>
      <c r="AC64" s="291">
        <f>'General Inputs'!AE13</f>
        <v>0</v>
      </c>
      <c r="AD64" s="291">
        <f>'General Inputs'!AF13</f>
        <v>0</v>
      </c>
      <c r="AE64" s="291">
        <f>'General Inputs'!AG13</f>
        <v>0</v>
      </c>
      <c r="AF64" s="291">
        <f>'General Inputs'!AH13</f>
        <v>0</v>
      </c>
      <c r="AG64" s="291">
        <f>'General Inputs'!AI13</f>
        <v>0</v>
      </c>
      <c r="AH64" s="291">
        <f>'General Inputs'!AJ13</f>
        <v>0</v>
      </c>
      <c r="AI64" s="291">
        <f>'General Inputs'!AK13</f>
        <v>0</v>
      </c>
      <c r="AJ64" s="291">
        <f>'General Inputs'!AL13</f>
        <v>0</v>
      </c>
      <c r="AK64" s="291">
        <f>'General Inputs'!AM13</f>
        <v>0</v>
      </c>
      <c r="AL64" s="291">
        <f>'General Inputs'!AN13</f>
        <v>0</v>
      </c>
      <c r="AM64" s="291">
        <f>'General Inputs'!AO13</f>
        <v>0</v>
      </c>
      <c r="AN64" s="291">
        <f>'General Inputs'!AP13</f>
        <v>0</v>
      </c>
      <c r="AO64" s="291">
        <f>'General Inputs'!AQ13</f>
        <v>0</v>
      </c>
      <c r="AP64" s="291">
        <f>'General Inputs'!AR13</f>
        <v>0</v>
      </c>
      <c r="AQ64" s="291">
        <f>'General Inputs'!AS13</f>
        <v>0</v>
      </c>
      <c r="AR64" s="291">
        <f>'General Inputs'!AT13</f>
        <v>0</v>
      </c>
    </row>
    <row r="65" spans="4:44" x14ac:dyDescent="0.35">
      <c r="D65" s="290">
        <v>5</v>
      </c>
      <c r="E65" s="291">
        <f>'General Inputs'!G14</f>
        <v>0.2</v>
      </c>
      <c r="F65" s="291">
        <f>'General Inputs'!H14</f>
        <v>0.32</v>
      </c>
      <c r="G65" s="291">
        <f>'General Inputs'!I14</f>
        <v>0.192</v>
      </c>
      <c r="H65" s="291">
        <f>'General Inputs'!J14</f>
        <v>0.1152</v>
      </c>
      <c r="I65" s="291">
        <f>'General Inputs'!K14</f>
        <v>0.1152</v>
      </c>
      <c r="J65" s="291">
        <f>'General Inputs'!L14</f>
        <v>5.7599999999999998E-2</v>
      </c>
      <c r="K65" s="291">
        <f>'General Inputs'!M14</f>
        <v>0</v>
      </c>
      <c r="L65" s="291">
        <f>'General Inputs'!N14</f>
        <v>0</v>
      </c>
      <c r="M65" s="291">
        <f>'General Inputs'!O14</f>
        <v>0</v>
      </c>
      <c r="N65" s="291">
        <f>'General Inputs'!P14</f>
        <v>0</v>
      </c>
      <c r="O65" s="291">
        <f>'General Inputs'!Q14</f>
        <v>0</v>
      </c>
      <c r="P65" s="291">
        <f>'General Inputs'!R14</f>
        <v>0</v>
      </c>
      <c r="Q65" s="291">
        <f>'General Inputs'!S14</f>
        <v>0</v>
      </c>
      <c r="R65" s="291">
        <f>'General Inputs'!T14</f>
        <v>0</v>
      </c>
      <c r="S65" s="291">
        <f>'General Inputs'!U14</f>
        <v>0</v>
      </c>
      <c r="T65" s="291">
        <f>'General Inputs'!V14</f>
        <v>0</v>
      </c>
      <c r="U65" s="291">
        <f>'General Inputs'!W14</f>
        <v>0</v>
      </c>
      <c r="V65" s="291">
        <f>'General Inputs'!X14</f>
        <v>0</v>
      </c>
      <c r="W65" s="291">
        <f>'General Inputs'!Y14</f>
        <v>0</v>
      </c>
      <c r="X65" s="291">
        <f>'General Inputs'!Z14</f>
        <v>0</v>
      </c>
      <c r="Y65" s="291">
        <f>'General Inputs'!AA14</f>
        <v>0</v>
      </c>
      <c r="Z65" s="291">
        <f>'General Inputs'!AB14</f>
        <v>0</v>
      </c>
      <c r="AA65" s="291">
        <f>'General Inputs'!AC14</f>
        <v>0</v>
      </c>
      <c r="AB65" s="291">
        <f>'General Inputs'!AD14</f>
        <v>0</v>
      </c>
      <c r="AC65" s="291">
        <f>'General Inputs'!AE14</f>
        <v>0</v>
      </c>
      <c r="AD65" s="291">
        <f>'General Inputs'!AF14</f>
        <v>0</v>
      </c>
      <c r="AE65" s="291">
        <f>'General Inputs'!AG14</f>
        <v>0</v>
      </c>
      <c r="AF65" s="291">
        <f>'General Inputs'!AH14</f>
        <v>0</v>
      </c>
      <c r="AG65" s="291">
        <f>'General Inputs'!AI14</f>
        <v>0</v>
      </c>
      <c r="AH65" s="291">
        <f>'General Inputs'!AJ14</f>
        <v>0</v>
      </c>
      <c r="AI65" s="291">
        <f>'General Inputs'!AK14</f>
        <v>0</v>
      </c>
      <c r="AJ65" s="291">
        <f>'General Inputs'!AL14</f>
        <v>0</v>
      </c>
      <c r="AK65" s="291">
        <f>'General Inputs'!AM14</f>
        <v>0</v>
      </c>
      <c r="AL65" s="291">
        <f>'General Inputs'!AN14</f>
        <v>0</v>
      </c>
      <c r="AM65" s="291">
        <f>'General Inputs'!AO14</f>
        <v>0</v>
      </c>
      <c r="AN65" s="291">
        <f>'General Inputs'!AP14</f>
        <v>0</v>
      </c>
      <c r="AO65" s="291">
        <f>'General Inputs'!AQ14</f>
        <v>0</v>
      </c>
      <c r="AP65" s="291">
        <f>'General Inputs'!AR14</f>
        <v>0</v>
      </c>
      <c r="AQ65" s="291">
        <f>'General Inputs'!AS14</f>
        <v>0</v>
      </c>
      <c r="AR65" s="291">
        <f>'General Inputs'!AT14</f>
        <v>0</v>
      </c>
    </row>
    <row r="66" spans="4:44" x14ac:dyDescent="0.35">
      <c r="D66" s="290">
        <v>7</v>
      </c>
      <c r="E66" s="291">
        <f>'General Inputs'!G15</f>
        <v>0.1429</v>
      </c>
      <c r="F66" s="291">
        <f>'General Inputs'!H15</f>
        <v>0.24489999999999998</v>
      </c>
      <c r="G66" s="291">
        <f>'General Inputs'!I15</f>
        <v>0.17489999999999997</v>
      </c>
      <c r="H66" s="291">
        <f>'General Inputs'!J15</f>
        <v>0.1249</v>
      </c>
      <c r="I66" s="291">
        <f>'General Inputs'!K15</f>
        <v>8.929999999999999E-2</v>
      </c>
      <c r="J66" s="291">
        <f>'General Inputs'!L15</f>
        <v>8.9200000000000002E-2</v>
      </c>
      <c r="K66" s="291">
        <f>'General Inputs'!M15</f>
        <v>8.929999999999999E-2</v>
      </c>
      <c r="L66" s="291">
        <f>'General Inputs'!N15</f>
        <v>4.4600000000000001E-2</v>
      </c>
      <c r="M66" s="291">
        <f>'General Inputs'!O15</f>
        <v>0</v>
      </c>
      <c r="N66" s="291">
        <f>'General Inputs'!P15</f>
        <v>0</v>
      </c>
      <c r="O66" s="291">
        <f>'General Inputs'!Q15</f>
        <v>0</v>
      </c>
      <c r="P66" s="291">
        <f>'General Inputs'!R15</f>
        <v>0</v>
      </c>
      <c r="Q66" s="291">
        <f>'General Inputs'!S15</f>
        <v>0</v>
      </c>
      <c r="R66" s="291">
        <f>'General Inputs'!T15</f>
        <v>0</v>
      </c>
      <c r="S66" s="291">
        <f>'General Inputs'!U15</f>
        <v>0</v>
      </c>
      <c r="T66" s="291">
        <f>'General Inputs'!V15</f>
        <v>0</v>
      </c>
      <c r="U66" s="291">
        <f>'General Inputs'!W15</f>
        <v>0</v>
      </c>
      <c r="V66" s="291">
        <f>'General Inputs'!X15</f>
        <v>0</v>
      </c>
      <c r="W66" s="291">
        <f>'General Inputs'!Y15</f>
        <v>0</v>
      </c>
      <c r="X66" s="291">
        <f>'General Inputs'!Z15</f>
        <v>0</v>
      </c>
      <c r="Y66" s="291">
        <f>'General Inputs'!AA15</f>
        <v>0</v>
      </c>
      <c r="Z66" s="291">
        <f>'General Inputs'!AB15</f>
        <v>0</v>
      </c>
      <c r="AA66" s="291">
        <f>'General Inputs'!AC15</f>
        <v>0</v>
      </c>
      <c r="AB66" s="291">
        <f>'General Inputs'!AD15</f>
        <v>0</v>
      </c>
      <c r="AC66" s="291">
        <f>'General Inputs'!AE15</f>
        <v>0</v>
      </c>
      <c r="AD66" s="291">
        <f>'General Inputs'!AF15</f>
        <v>0</v>
      </c>
      <c r="AE66" s="291">
        <f>'General Inputs'!AG15</f>
        <v>0</v>
      </c>
      <c r="AF66" s="291">
        <f>'General Inputs'!AH15</f>
        <v>0</v>
      </c>
      <c r="AG66" s="291">
        <f>'General Inputs'!AI15</f>
        <v>0</v>
      </c>
      <c r="AH66" s="291">
        <f>'General Inputs'!AJ15</f>
        <v>0</v>
      </c>
      <c r="AI66" s="291">
        <f>'General Inputs'!AK15</f>
        <v>0</v>
      </c>
      <c r="AJ66" s="291">
        <f>'General Inputs'!AL15</f>
        <v>0</v>
      </c>
      <c r="AK66" s="291">
        <f>'General Inputs'!AM15</f>
        <v>0</v>
      </c>
      <c r="AL66" s="291">
        <f>'General Inputs'!AN15</f>
        <v>0</v>
      </c>
      <c r="AM66" s="291">
        <f>'General Inputs'!AO15</f>
        <v>0</v>
      </c>
      <c r="AN66" s="291">
        <f>'General Inputs'!AP15</f>
        <v>0</v>
      </c>
      <c r="AO66" s="291">
        <f>'General Inputs'!AQ15</f>
        <v>0</v>
      </c>
      <c r="AP66" s="291">
        <f>'General Inputs'!AR15</f>
        <v>0</v>
      </c>
      <c r="AQ66" s="291">
        <f>'General Inputs'!AS15</f>
        <v>0</v>
      </c>
      <c r="AR66" s="291">
        <f>'General Inputs'!AT15</f>
        <v>0</v>
      </c>
    </row>
    <row r="67" spans="4:44" x14ac:dyDescent="0.35">
      <c r="D67" s="290">
        <v>10</v>
      </c>
      <c r="E67" s="291">
        <f>'General Inputs'!G16</f>
        <v>0.1</v>
      </c>
      <c r="F67" s="291">
        <f>'General Inputs'!H16</f>
        <v>0.18</v>
      </c>
      <c r="G67" s="291">
        <f>'General Inputs'!I16</f>
        <v>0.14400000000000002</v>
      </c>
      <c r="H67" s="291">
        <f>'General Inputs'!J16</f>
        <v>0.1152</v>
      </c>
      <c r="I67" s="291">
        <f>'General Inputs'!K16</f>
        <v>9.2200000000000004E-2</v>
      </c>
      <c r="J67" s="291">
        <f>'General Inputs'!L16</f>
        <v>7.3700000000000002E-2</v>
      </c>
      <c r="K67" s="291">
        <f>'General Inputs'!M16</f>
        <v>6.5500000000000003E-2</v>
      </c>
      <c r="L67" s="291">
        <f>'General Inputs'!N16</f>
        <v>6.5500000000000003E-2</v>
      </c>
      <c r="M67" s="291">
        <f>'General Inputs'!O16</f>
        <v>6.5599999999999992E-2</v>
      </c>
      <c r="N67" s="291">
        <f>'General Inputs'!P16</f>
        <v>6.5500000000000003E-2</v>
      </c>
      <c r="O67" s="291">
        <f>'General Inputs'!Q16</f>
        <v>3.2799999999999996E-2</v>
      </c>
      <c r="P67" s="291">
        <f>'General Inputs'!R16</f>
        <v>0</v>
      </c>
      <c r="Q67" s="291">
        <f>'General Inputs'!S16</f>
        <v>0</v>
      </c>
      <c r="R67" s="291">
        <f>'General Inputs'!T16</f>
        <v>0</v>
      </c>
      <c r="S67" s="291">
        <f>'General Inputs'!U16</f>
        <v>0</v>
      </c>
      <c r="T67" s="291">
        <f>'General Inputs'!V16</f>
        <v>0</v>
      </c>
      <c r="U67" s="291">
        <f>'General Inputs'!W16</f>
        <v>0</v>
      </c>
      <c r="V67" s="291">
        <f>'General Inputs'!X16</f>
        <v>0</v>
      </c>
      <c r="W67" s="291">
        <f>'General Inputs'!Y16</f>
        <v>0</v>
      </c>
      <c r="X67" s="291">
        <f>'General Inputs'!Z16</f>
        <v>0</v>
      </c>
      <c r="Y67" s="291">
        <f>'General Inputs'!AA16</f>
        <v>0</v>
      </c>
      <c r="Z67" s="291">
        <f>'General Inputs'!AB16</f>
        <v>0</v>
      </c>
      <c r="AA67" s="291">
        <f>'General Inputs'!AC16</f>
        <v>0</v>
      </c>
      <c r="AB67" s="291">
        <f>'General Inputs'!AD16</f>
        <v>0</v>
      </c>
      <c r="AC67" s="291">
        <f>'General Inputs'!AE16</f>
        <v>0</v>
      </c>
      <c r="AD67" s="291">
        <f>'General Inputs'!AF16</f>
        <v>0</v>
      </c>
      <c r="AE67" s="291">
        <f>'General Inputs'!AG16</f>
        <v>0</v>
      </c>
      <c r="AF67" s="291">
        <f>'General Inputs'!AH16</f>
        <v>0</v>
      </c>
      <c r="AG67" s="291">
        <f>'General Inputs'!AI16</f>
        <v>0</v>
      </c>
      <c r="AH67" s="291">
        <f>'General Inputs'!AJ16</f>
        <v>0</v>
      </c>
      <c r="AI67" s="291">
        <f>'General Inputs'!AK16</f>
        <v>0</v>
      </c>
      <c r="AJ67" s="291">
        <f>'General Inputs'!AL16</f>
        <v>0</v>
      </c>
      <c r="AK67" s="291">
        <f>'General Inputs'!AM16</f>
        <v>0</v>
      </c>
      <c r="AL67" s="291">
        <f>'General Inputs'!AN16</f>
        <v>0</v>
      </c>
      <c r="AM67" s="291">
        <f>'General Inputs'!AO16</f>
        <v>0</v>
      </c>
      <c r="AN67" s="291">
        <f>'General Inputs'!AP16</f>
        <v>0</v>
      </c>
      <c r="AO67" s="291">
        <f>'General Inputs'!AQ16</f>
        <v>0</v>
      </c>
      <c r="AP67" s="291">
        <f>'General Inputs'!AR16</f>
        <v>0</v>
      </c>
      <c r="AQ67" s="291">
        <f>'General Inputs'!AS16</f>
        <v>0</v>
      </c>
      <c r="AR67" s="291">
        <f>'General Inputs'!AT16</f>
        <v>0</v>
      </c>
    </row>
    <row r="68" spans="4:44" x14ac:dyDescent="0.35">
      <c r="D68" s="290">
        <v>15</v>
      </c>
      <c r="E68" s="291">
        <f>'General Inputs'!G17</f>
        <v>0.05</v>
      </c>
      <c r="F68" s="291">
        <f>'General Inputs'!H17</f>
        <v>9.5000000000000001E-2</v>
      </c>
      <c r="G68" s="291">
        <f>'General Inputs'!I17</f>
        <v>8.5500000000000007E-2</v>
      </c>
      <c r="H68" s="291">
        <f>'General Inputs'!J17</f>
        <v>7.6999999999999999E-2</v>
      </c>
      <c r="I68" s="291">
        <f>'General Inputs'!K17</f>
        <v>6.93E-2</v>
      </c>
      <c r="J68" s="291">
        <f>'General Inputs'!L17</f>
        <v>6.2300000000000001E-2</v>
      </c>
      <c r="K68" s="291">
        <f>'General Inputs'!M17</f>
        <v>5.9000000000000004E-2</v>
      </c>
      <c r="L68" s="291">
        <f>'General Inputs'!N17</f>
        <v>5.9000000000000004E-2</v>
      </c>
      <c r="M68" s="291">
        <f>'General Inputs'!O17</f>
        <v>5.91E-2</v>
      </c>
      <c r="N68" s="291">
        <f>'General Inputs'!P17</f>
        <v>5.9000000000000004E-2</v>
      </c>
      <c r="O68" s="291">
        <f>'General Inputs'!Q17</f>
        <v>5.91E-2</v>
      </c>
      <c r="P68" s="291">
        <f>'General Inputs'!R17</f>
        <v>5.9000000000000004E-2</v>
      </c>
      <c r="Q68" s="291">
        <f>'General Inputs'!S17</f>
        <v>5.91E-2</v>
      </c>
      <c r="R68" s="291">
        <f>'General Inputs'!T17</f>
        <v>5.9000000000000004E-2</v>
      </c>
      <c r="S68" s="291">
        <f>'General Inputs'!U17</f>
        <v>5.91E-2</v>
      </c>
      <c r="T68" s="291">
        <f>'General Inputs'!V17</f>
        <v>2.9500000000000002E-2</v>
      </c>
      <c r="U68" s="291">
        <f>'General Inputs'!W17</f>
        <v>0</v>
      </c>
      <c r="V68" s="291">
        <f>'General Inputs'!X17</f>
        <v>0</v>
      </c>
      <c r="W68" s="291">
        <f>'General Inputs'!Y17</f>
        <v>0</v>
      </c>
      <c r="X68" s="291">
        <f>'General Inputs'!Z17</f>
        <v>0</v>
      </c>
      <c r="Y68" s="291">
        <f>'General Inputs'!AA17</f>
        <v>0</v>
      </c>
      <c r="Z68" s="291">
        <f>'General Inputs'!AB17</f>
        <v>0</v>
      </c>
      <c r="AA68" s="291">
        <f>'General Inputs'!AC17</f>
        <v>0</v>
      </c>
      <c r="AB68" s="291">
        <f>'General Inputs'!AD17</f>
        <v>0</v>
      </c>
      <c r="AC68" s="291">
        <f>'General Inputs'!AE17</f>
        <v>0</v>
      </c>
      <c r="AD68" s="291">
        <f>'General Inputs'!AF17</f>
        <v>0</v>
      </c>
      <c r="AE68" s="291">
        <f>'General Inputs'!AG17</f>
        <v>0</v>
      </c>
      <c r="AF68" s="291">
        <f>'General Inputs'!AH17</f>
        <v>0</v>
      </c>
      <c r="AG68" s="291">
        <f>'General Inputs'!AI17</f>
        <v>0</v>
      </c>
      <c r="AH68" s="291">
        <f>'General Inputs'!AJ17</f>
        <v>0</v>
      </c>
      <c r="AI68" s="291">
        <f>'General Inputs'!AK17</f>
        <v>0</v>
      </c>
      <c r="AJ68" s="291">
        <f>'General Inputs'!AL17</f>
        <v>0</v>
      </c>
      <c r="AK68" s="291">
        <f>'General Inputs'!AM17</f>
        <v>0</v>
      </c>
      <c r="AL68" s="291">
        <f>'General Inputs'!AN17</f>
        <v>0</v>
      </c>
      <c r="AM68" s="291">
        <f>'General Inputs'!AO17</f>
        <v>0</v>
      </c>
      <c r="AN68" s="291">
        <f>'General Inputs'!AP17</f>
        <v>0</v>
      </c>
      <c r="AO68" s="291">
        <f>'General Inputs'!AQ17</f>
        <v>0</v>
      </c>
      <c r="AP68" s="291">
        <f>'General Inputs'!AR17</f>
        <v>0</v>
      </c>
      <c r="AQ68" s="291">
        <f>'General Inputs'!AS17</f>
        <v>0</v>
      </c>
      <c r="AR68" s="291">
        <f>'General Inputs'!AT17</f>
        <v>0</v>
      </c>
    </row>
    <row r="69" spans="4:44" x14ac:dyDescent="0.35">
      <c r="D69" s="290">
        <v>20</v>
      </c>
      <c r="E69" s="291">
        <f>'General Inputs'!G18</f>
        <v>3.7499999999999999E-2</v>
      </c>
      <c r="F69" s="291">
        <f>'General Inputs'!H18</f>
        <v>7.2190000000000004E-2</v>
      </c>
      <c r="G69" s="291">
        <f>'General Inputs'!I18</f>
        <v>6.6769999999999996E-2</v>
      </c>
      <c r="H69" s="291">
        <f>'General Inputs'!J18</f>
        <v>6.1769999999999999E-2</v>
      </c>
      <c r="I69" s="291">
        <f>'General Inputs'!K18</f>
        <v>5.713E-2</v>
      </c>
      <c r="J69" s="291">
        <f>'General Inputs'!L18</f>
        <v>5.2850000000000001E-2</v>
      </c>
      <c r="K69" s="291">
        <f>'General Inputs'!M18</f>
        <v>4.888E-2</v>
      </c>
      <c r="L69" s="291">
        <f>'General Inputs'!N18</f>
        <v>4.5220000000000003E-2</v>
      </c>
      <c r="M69" s="291">
        <f>'General Inputs'!O18</f>
        <v>4.462E-2</v>
      </c>
      <c r="N69" s="291">
        <f>'General Inputs'!P18</f>
        <v>4.4610000000000004E-2</v>
      </c>
      <c r="O69" s="291">
        <f>'General Inputs'!Q18</f>
        <v>4.462E-2</v>
      </c>
      <c r="P69" s="291">
        <f>'General Inputs'!R18</f>
        <v>4.4610000000000004E-2</v>
      </c>
      <c r="Q69" s="291">
        <f>'General Inputs'!S18</f>
        <v>4.462E-2</v>
      </c>
      <c r="R69" s="291">
        <f>'General Inputs'!T18</f>
        <v>4.4610000000000004E-2</v>
      </c>
      <c r="S69" s="291">
        <f>'General Inputs'!U18</f>
        <v>4.462E-2</v>
      </c>
      <c r="T69" s="291">
        <f>'General Inputs'!V18</f>
        <v>4.4610000000000004E-2</v>
      </c>
      <c r="U69" s="291">
        <f>'General Inputs'!W18</f>
        <v>4.462E-2</v>
      </c>
      <c r="V69" s="291">
        <f>'General Inputs'!X18</f>
        <v>4.4610000000000004E-2</v>
      </c>
      <c r="W69" s="291">
        <f>'General Inputs'!Y18</f>
        <v>4.462E-2</v>
      </c>
      <c r="X69" s="291">
        <f>'General Inputs'!Z18</f>
        <v>4.4610000000000004E-2</v>
      </c>
      <c r="Y69" s="291">
        <f>'General Inputs'!AA18</f>
        <v>2.231E-2</v>
      </c>
      <c r="Z69" s="291">
        <f>'General Inputs'!AB18</f>
        <v>0</v>
      </c>
      <c r="AA69" s="291">
        <f>'General Inputs'!AC18</f>
        <v>0</v>
      </c>
      <c r="AB69" s="291">
        <f>'General Inputs'!AD18</f>
        <v>0</v>
      </c>
      <c r="AC69" s="291">
        <f>'General Inputs'!AE18</f>
        <v>0</v>
      </c>
      <c r="AD69" s="291">
        <f>'General Inputs'!AF18</f>
        <v>0</v>
      </c>
      <c r="AE69" s="291">
        <f>'General Inputs'!AG18</f>
        <v>0</v>
      </c>
      <c r="AF69" s="291">
        <f>'General Inputs'!AH18</f>
        <v>0</v>
      </c>
      <c r="AG69" s="291">
        <f>'General Inputs'!AI18</f>
        <v>0</v>
      </c>
      <c r="AH69" s="291">
        <f>'General Inputs'!AJ18</f>
        <v>0</v>
      </c>
      <c r="AI69" s="291">
        <f>'General Inputs'!AK18</f>
        <v>0</v>
      </c>
      <c r="AJ69" s="291">
        <f>'General Inputs'!AL18</f>
        <v>0</v>
      </c>
      <c r="AK69" s="291">
        <f>'General Inputs'!AM18</f>
        <v>0</v>
      </c>
      <c r="AL69" s="291">
        <f>'General Inputs'!AN18</f>
        <v>0</v>
      </c>
      <c r="AM69" s="291">
        <f>'General Inputs'!AO18</f>
        <v>0</v>
      </c>
      <c r="AN69" s="291">
        <f>'General Inputs'!AP18</f>
        <v>0</v>
      </c>
      <c r="AO69" s="291">
        <f>'General Inputs'!AQ18</f>
        <v>0</v>
      </c>
      <c r="AP69" s="291">
        <f>'General Inputs'!AR18</f>
        <v>0</v>
      </c>
      <c r="AQ69" s="291">
        <f>'General Inputs'!AS18</f>
        <v>0</v>
      </c>
      <c r="AR69" s="291">
        <f>'General Inputs'!AT18</f>
        <v>0</v>
      </c>
    </row>
    <row r="71" spans="4:44" x14ac:dyDescent="0.35">
      <c r="D71" s="87" t="s">
        <v>73</v>
      </c>
      <c r="E71" s="88">
        <v>0</v>
      </c>
      <c r="F71" s="88">
        <v>0</v>
      </c>
      <c r="G71" s="88">
        <v>0</v>
      </c>
    </row>
    <row r="72" spans="4:44" x14ac:dyDescent="0.35">
      <c r="D72" s="87"/>
      <c r="E72" s="88"/>
      <c r="F72" s="88"/>
      <c r="G72" s="88"/>
    </row>
    <row r="73" spans="4:44" x14ac:dyDescent="0.35">
      <c r="D73" s="87" t="s">
        <v>74</v>
      </c>
      <c r="E73" s="292"/>
      <c r="F73" s="293"/>
      <c r="G73" s="293"/>
    </row>
    <row r="74" spans="4:44" x14ac:dyDescent="0.35">
      <c r="D74" s="87">
        <v>0</v>
      </c>
      <c r="E74" s="87">
        <f>E63</f>
        <v>1</v>
      </c>
      <c r="F74" s="87">
        <f t="shared" ref="F74:AR74" si="14">F63</f>
        <v>2</v>
      </c>
      <c r="G74" s="87">
        <f t="shared" si="14"/>
        <v>3</v>
      </c>
      <c r="H74" s="87">
        <f t="shared" si="14"/>
        <v>4</v>
      </c>
      <c r="I74" s="87">
        <f t="shared" si="14"/>
        <v>5</v>
      </c>
      <c r="J74" s="87">
        <f t="shared" si="14"/>
        <v>6</v>
      </c>
      <c r="K74" s="87">
        <f t="shared" si="14"/>
        <v>7</v>
      </c>
      <c r="L74" s="87">
        <f t="shared" si="14"/>
        <v>8</v>
      </c>
      <c r="M74" s="87">
        <f t="shared" si="14"/>
        <v>9</v>
      </c>
      <c r="N74" s="87">
        <f t="shared" si="14"/>
        <v>10</v>
      </c>
      <c r="O74" s="87">
        <f t="shared" si="14"/>
        <v>11</v>
      </c>
      <c r="P74" s="87">
        <f t="shared" si="14"/>
        <v>12</v>
      </c>
      <c r="Q74" s="87">
        <f t="shared" si="14"/>
        <v>13</v>
      </c>
      <c r="R74" s="87">
        <f t="shared" si="14"/>
        <v>14</v>
      </c>
      <c r="S74" s="87">
        <f t="shared" si="14"/>
        <v>15</v>
      </c>
      <c r="T74" s="87">
        <f t="shared" si="14"/>
        <v>16</v>
      </c>
      <c r="U74" s="87">
        <f t="shared" si="14"/>
        <v>17</v>
      </c>
      <c r="V74" s="87">
        <f t="shared" si="14"/>
        <v>18</v>
      </c>
      <c r="W74" s="87">
        <f t="shared" si="14"/>
        <v>19</v>
      </c>
      <c r="X74" s="87">
        <f t="shared" si="14"/>
        <v>20</v>
      </c>
      <c r="Y74" s="87">
        <f t="shared" si="14"/>
        <v>21</v>
      </c>
      <c r="Z74" s="87">
        <f t="shared" si="14"/>
        <v>22</v>
      </c>
      <c r="AA74" s="87">
        <f t="shared" si="14"/>
        <v>23</v>
      </c>
      <c r="AB74" s="87">
        <f t="shared" si="14"/>
        <v>24</v>
      </c>
      <c r="AC74" s="87">
        <f t="shared" si="14"/>
        <v>25</v>
      </c>
      <c r="AD74" s="87">
        <f t="shared" si="14"/>
        <v>26</v>
      </c>
      <c r="AE74" s="87">
        <f t="shared" si="14"/>
        <v>27</v>
      </c>
      <c r="AF74" s="87">
        <f t="shared" si="14"/>
        <v>28</v>
      </c>
      <c r="AG74" s="87">
        <f t="shared" si="14"/>
        <v>29</v>
      </c>
      <c r="AH74" s="87">
        <f t="shared" si="14"/>
        <v>30</v>
      </c>
      <c r="AI74" s="87">
        <f t="shared" si="14"/>
        <v>31</v>
      </c>
      <c r="AJ74" s="87">
        <f t="shared" si="14"/>
        <v>32</v>
      </c>
      <c r="AK74" s="87">
        <f t="shared" si="14"/>
        <v>33</v>
      </c>
      <c r="AL74" s="87">
        <f t="shared" si="14"/>
        <v>34</v>
      </c>
      <c r="AM74" s="87">
        <f t="shared" si="14"/>
        <v>35</v>
      </c>
      <c r="AN74" s="87">
        <f t="shared" si="14"/>
        <v>36</v>
      </c>
      <c r="AO74" s="87">
        <f t="shared" si="14"/>
        <v>37</v>
      </c>
      <c r="AP74" s="87">
        <f t="shared" si="14"/>
        <v>38</v>
      </c>
      <c r="AQ74" s="87">
        <f t="shared" si="14"/>
        <v>39</v>
      </c>
      <c r="AR74" s="87">
        <f t="shared" si="14"/>
        <v>40</v>
      </c>
    </row>
    <row r="75" spans="4:44" x14ac:dyDescent="0.35">
      <c r="D75" s="87">
        <f t="array" ref="D75:D114">TRANSPOSE(E74:AR74)</f>
        <v>1</v>
      </c>
      <c r="E75" s="294">
        <f ca="1">IF(E$74&lt;$D75,0,IF(E$74=$D75,(OFFSET($D$8,0,OFFSET($D$74,$D75,0)))*VLOOKUP($E$15,$D$63:$AR$69,E$74-$D75+2,FALSE),IF(AND(E$74&gt;$D75,(E$74-$D75+1)&lt;=$E$15),(OFFSET($D$8,0,OFFSET($D$74,$D75,0)))*VLOOKUP($E$15,$D$63:$AR$69,E$74-$D75+2,FALSE),IF((E$74-$D75+1)=$E$15+1,(OFFSET($D$8,0,OFFSET($D$74,$D75,0)))*VLOOKUP($E$15,$D$63:$AR$69,E$74-$D75+2,FALSE),IF(E$74&gt;($E$15+1),0,0)))))*IF($E$71&lt;&gt;0,0,1)+($E$8*$E$71+(1-$E$71)*$E$8*VLOOKUP($E$15,$D$63:$AR$69,E$74-$D75+2,FALSE))*IF($E$71=0,0,1)</f>
        <v>4.20525E-2</v>
      </c>
      <c r="F75" s="294">
        <f t="shared" ref="F75:AR75" ca="1" si="15">IF(F$74&lt;$D75,0,IF(F$74=$D75,(OFFSET($D$8,0,OFFSET($D$74,$D75,0)))*VLOOKUP($E$15,$D$63:$AR$69,F$74-$D75+2,FALSE),IF(AND(F$74&gt;$D75,(F$74-$D75+1)&lt;=$E$15),(OFFSET($D$8,0,OFFSET($D$74,$D75,0)))*VLOOKUP($E$15,$D$63:$AR$69,F$74-$D75+2,FALSE),IF((F$74-$D75+1)=$E$15+1,(OFFSET($D$8,0,OFFSET($D$74,$D75,0)))*VLOOKUP($E$15,$D$63:$AR$69,F$74-$D75+2,FALSE),IF(F$74&gt;($E$15+1),0,0)))))*IF($E$71&lt;&gt;0,0,1)+((1-$E$71)*$E$8*VLOOKUP($E$15,$D$63:$AR$69,F$74-$D75+2,FALSE))*IF($E$71=0,0,1)</f>
        <v>8.0953865999999999E-2</v>
      </c>
      <c r="G75" s="294">
        <f t="shared" ca="1" si="15"/>
        <v>7.4875877999999993E-2</v>
      </c>
      <c r="H75" s="294">
        <f t="shared" ca="1" si="15"/>
        <v>6.9268877999999992E-2</v>
      </c>
      <c r="I75" s="294">
        <f t="shared" ca="1" si="15"/>
        <v>6.4065581999999996E-2</v>
      </c>
      <c r="J75" s="294">
        <f t="shared" ca="1" si="15"/>
        <v>5.9265989999999998E-2</v>
      </c>
      <c r="K75" s="294">
        <f t="shared" ca="1" si="15"/>
        <v>5.4814031999999999E-2</v>
      </c>
      <c r="L75" s="294">
        <f t="shared" ca="1" si="15"/>
        <v>5.0709707999999999E-2</v>
      </c>
      <c r="M75" s="294">
        <f t="shared" ca="1" si="15"/>
        <v>5.0036867999999998E-2</v>
      </c>
      <c r="N75" s="294">
        <f t="shared" ca="1" si="15"/>
        <v>5.0025654000000003E-2</v>
      </c>
      <c r="O75" s="294">
        <f t="shared" ca="1" si="15"/>
        <v>5.0036867999999998E-2</v>
      </c>
      <c r="P75" s="294">
        <f t="shared" ca="1" si="15"/>
        <v>5.0025654000000003E-2</v>
      </c>
      <c r="Q75" s="294">
        <f t="shared" ca="1" si="15"/>
        <v>5.0036867999999998E-2</v>
      </c>
      <c r="R75" s="294">
        <f t="shared" ca="1" si="15"/>
        <v>5.0025654000000003E-2</v>
      </c>
      <c r="S75" s="294">
        <f t="shared" ca="1" si="15"/>
        <v>5.0036867999999998E-2</v>
      </c>
      <c r="T75" s="294">
        <f t="shared" ca="1" si="15"/>
        <v>5.0025654000000003E-2</v>
      </c>
      <c r="U75" s="294">
        <f t="shared" ca="1" si="15"/>
        <v>5.0036867999999998E-2</v>
      </c>
      <c r="V75" s="294">
        <f t="shared" ca="1" si="15"/>
        <v>5.0025654000000003E-2</v>
      </c>
      <c r="W75" s="294">
        <f t="shared" ca="1" si="15"/>
        <v>5.0036867999999998E-2</v>
      </c>
      <c r="X75" s="294">
        <f t="shared" ca="1" si="15"/>
        <v>5.0025654000000003E-2</v>
      </c>
      <c r="Y75" s="294">
        <f t="shared" ca="1" si="15"/>
        <v>2.5018433999999999E-2</v>
      </c>
      <c r="Z75" s="294">
        <f t="shared" ca="1" si="15"/>
        <v>0</v>
      </c>
      <c r="AA75" s="294">
        <f t="shared" ca="1" si="15"/>
        <v>0</v>
      </c>
      <c r="AB75" s="294">
        <f t="shared" ca="1" si="15"/>
        <v>0</v>
      </c>
      <c r="AC75" s="294">
        <f t="shared" ca="1" si="15"/>
        <v>0</v>
      </c>
      <c r="AD75" s="294">
        <f t="shared" ca="1" si="15"/>
        <v>0</v>
      </c>
      <c r="AE75" s="294">
        <f t="shared" ca="1" si="15"/>
        <v>0</v>
      </c>
      <c r="AF75" s="294">
        <f t="shared" ca="1" si="15"/>
        <v>0</v>
      </c>
      <c r="AG75" s="294">
        <f t="shared" ca="1" si="15"/>
        <v>0</v>
      </c>
      <c r="AH75" s="294">
        <f t="shared" ca="1" si="15"/>
        <v>0</v>
      </c>
      <c r="AI75" s="294">
        <f t="shared" ca="1" si="15"/>
        <v>0</v>
      </c>
      <c r="AJ75" s="294">
        <f t="shared" ca="1" si="15"/>
        <v>0</v>
      </c>
      <c r="AK75" s="294">
        <f t="shared" ca="1" si="15"/>
        <v>0</v>
      </c>
      <c r="AL75" s="294">
        <f t="shared" ca="1" si="15"/>
        <v>0</v>
      </c>
      <c r="AM75" s="294">
        <f t="shared" ca="1" si="15"/>
        <v>0</v>
      </c>
      <c r="AN75" s="294">
        <f t="shared" ca="1" si="15"/>
        <v>0</v>
      </c>
      <c r="AO75" s="294">
        <f t="shared" ca="1" si="15"/>
        <v>0</v>
      </c>
      <c r="AP75" s="294">
        <f t="shared" ca="1" si="15"/>
        <v>0</v>
      </c>
      <c r="AQ75" s="294">
        <f t="shared" ca="1" si="15"/>
        <v>0</v>
      </c>
      <c r="AR75" s="294">
        <f t="shared" ca="1" si="15"/>
        <v>0</v>
      </c>
    </row>
    <row r="76" spans="4:44" x14ac:dyDescent="0.35">
      <c r="D76" s="87">
        <v>2</v>
      </c>
      <c r="E76" s="294">
        <f ca="1">IF(E$74&lt;$D76,0,IF(E$74=$D76,(OFFSET($D$8,0,OFFSET($D$74,$D76,0)))*VLOOKUP($E$15,$D$63:$AR$69,E$74-$D76+2,FALSE),IF(AND(E$74&gt;$D76,(E$74-$D76+1)&lt;=$E$15),(OFFSET($D$8,0,OFFSET($D$74,$D76,0)))*VLOOKUP($E$15,$D$63:$AR$69,E$74-$D76+2,FALSE),IF((E$74-$D76+1)=$E$15+1,(OFFSET($D$8,0,OFFSET($D$74,$D76,0)))*VLOOKUP($E$15,$D$63:$AR$69,E$74-$D76+2,FALSE),IF(E$74&gt;($E$15+1),0,0)))))*IF($E$71&lt;&gt;0,0,1)</f>
        <v>0</v>
      </c>
      <c r="F76" s="294">
        <f ca="1">IF(F$74&lt;$D76,0,IF(F$74=$D76,(OFFSET($D$8,0,OFFSET($D$74,$D76,0)))*VLOOKUP($E$15,$D$63:$AR$69,F$74-$D76+2,FALSE),IF(AND(F$74&gt;$D76,(F$74-$D76+1)&lt;=$E$15),(OFFSET($D$8,0,OFFSET($D$74,$D76,0)))*VLOOKUP($E$15,$D$63:$AR$69,F$74-$D76+2,FALSE),IF((F$74-$D76+1)=$E$15+1,(OFFSET($D$8,0,OFFSET($D$74,$D76,0)))*VLOOKUP($E$15,$D$63:$AR$69,F$74-$D76+2,FALSE),IF(F$74&gt;($E$15+1),0,0)))))*IF($F$71&lt;&gt;0,0,1)+($E$8*$F$71+(1-$F$71)*$E$8*VLOOKUP($E$15,$D$63:$AR$69,F$74-$D76+2,FALSE))*IF($F$71=0,0,1)</f>
        <v>0</v>
      </c>
      <c r="G76" s="294">
        <f t="shared" ref="G76:AR76" ca="1" si="16">IF(G$74&lt;$D76,0,IF(G$74=$D76,(OFFSET($D$8,0,OFFSET($D$74,$D76,0)))*VLOOKUP($E$15,$D$63:$AR$69,G$74-$D76+2,FALSE),IF(AND(G$74&gt;$D76,(G$74-$D76+1)&lt;=$E$15),(OFFSET($D$8,0,OFFSET($D$74,$D76,0)))*VLOOKUP($E$15,$D$63:$AR$69,G$74-$D76+2,FALSE),IF((G$74-$D76+1)=$E$15+1,(OFFSET($D$8,0,OFFSET($D$74,$D76,0)))*VLOOKUP($E$15,$D$63:$AR$69,G$74-$D76+2,FALSE),IF(G$74&gt;($E$15+1),0,0)))))*IF($F$71&lt;&gt;0,0,1)+((1-$F$71)*$E$8*VLOOKUP($E$15,$D$63:$AR$69,G$74-$D76+2,FALSE))*IF($F$71=0,0,1)</f>
        <v>0</v>
      </c>
      <c r="H76" s="294">
        <f t="shared" ca="1" si="16"/>
        <v>0</v>
      </c>
      <c r="I76" s="294">
        <f t="shared" ca="1" si="16"/>
        <v>0</v>
      </c>
      <c r="J76" s="294">
        <f t="shared" ca="1" si="16"/>
        <v>0</v>
      </c>
      <c r="K76" s="294">
        <f t="shared" ca="1" si="16"/>
        <v>0</v>
      </c>
      <c r="L76" s="294">
        <f t="shared" ca="1" si="16"/>
        <v>0</v>
      </c>
      <c r="M76" s="294">
        <f t="shared" ca="1" si="16"/>
        <v>0</v>
      </c>
      <c r="N76" s="294">
        <f t="shared" ca="1" si="16"/>
        <v>0</v>
      </c>
      <c r="O76" s="294">
        <f t="shared" ca="1" si="16"/>
        <v>0</v>
      </c>
      <c r="P76" s="294">
        <f t="shared" ca="1" si="16"/>
        <v>0</v>
      </c>
      <c r="Q76" s="294">
        <f t="shared" ca="1" si="16"/>
        <v>0</v>
      </c>
      <c r="R76" s="294">
        <f t="shared" ca="1" si="16"/>
        <v>0</v>
      </c>
      <c r="S76" s="294">
        <f t="shared" ca="1" si="16"/>
        <v>0</v>
      </c>
      <c r="T76" s="294">
        <f t="shared" ca="1" si="16"/>
        <v>0</v>
      </c>
      <c r="U76" s="294">
        <f t="shared" ca="1" si="16"/>
        <v>0</v>
      </c>
      <c r="V76" s="294">
        <f t="shared" ca="1" si="16"/>
        <v>0</v>
      </c>
      <c r="W76" s="294">
        <f t="shared" ca="1" si="16"/>
        <v>0</v>
      </c>
      <c r="X76" s="294">
        <f t="shared" ca="1" si="16"/>
        <v>0</v>
      </c>
      <c r="Y76" s="294">
        <f t="shared" ca="1" si="16"/>
        <v>0</v>
      </c>
      <c r="Z76" s="294">
        <f t="shared" ca="1" si="16"/>
        <v>0</v>
      </c>
      <c r="AA76" s="294">
        <f t="shared" ca="1" si="16"/>
        <v>0</v>
      </c>
      <c r="AB76" s="294">
        <f t="shared" ca="1" si="16"/>
        <v>0</v>
      </c>
      <c r="AC76" s="294">
        <f t="shared" ca="1" si="16"/>
        <v>0</v>
      </c>
      <c r="AD76" s="294">
        <f t="shared" ca="1" si="16"/>
        <v>0</v>
      </c>
      <c r="AE76" s="294">
        <f t="shared" ca="1" si="16"/>
        <v>0</v>
      </c>
      <c r="AF76" s="294">
        <f t="shared" ca="1" si="16"/>
        <v>0</v>
      </c>
      <c r="AG76" s="294">
        <f t="shared" ca="1" si="16"/>
        <v>0</v>
      </c>
      <c r="AH76" s="294">
        <f t="shared" ca="1" si="16"/>
        <v>0</v>
      </c>
      <c r="AI76" s="294">
        <f t="shared" ca="1" si="16"/>
        <v>0</v>
      </c>
      <c r="AJ76" s="294">
        <f t="shared" ca="1" si="16"/>
        <v>0</v>
      </c>
      <c r="AK76" s="294">
        <f t="shared" ca="1" si="16"/>
        <v>0</v>
      </c>
      <c r="AL76" s="294">
        <f t="shared" ca="1" si="16"/>
        <v>0</v>
      </c>
      <c r="AM76" s="294">
        <f t="shared" ca="1" si="16"/>
        <v>0</v>
      </c>
      <c r="AN76" s="294">
        <f t="shared" ca="1" si="16"/>
        <v>0</v>
      </c>
      <c r="AO76" s="294">
        <f t="shared" ca="1" si="16"/>
        <v>0</v>
      </c>
      <c r="AP76" s="294">
        <f t="shared" ca="1" si="16"/>
        <v>0</v>
      </c>
      <c r="AQ76" s="294">
        <f t="shared" ca="1" si="16"/>
        <v>0</v>
      </c>
      <c r="AR76" s="294">
        <f t="shared" ca="1" si="16"/>
        <v>0</v>
      </c>
    </row>
    <row r="77" spans="4:44" x14ac:dyDescent="0.35">
      <c r="D77" s="87">
        <v>3</v>
      </c>
      <c r="E77" s="294">
        <f ca="1">IF(E$74&lt;$D77,0,IF(E$74=$D77,(OFFSET($D$8,0,OFFSET($D$74,$D77,0)))*VLOOKUP($E$15,$D$63:$AR$69,E$74-$D77+2,FALSE),IF(AND(E$74&gt;$D77,(E$74-$D77+1)&lt;=$E$15),(OFFSET($D$8,0,OFFSET($D$74,$D77,0)))*VLOOKUP($E$15,$D$63:$AR$69,E$74-$D77+2,FALSE),IF((E$74-$D77+1)=$E$15+1,(OFFSET($D$8,0,OFFSET($D$74,$D77,0)))*VLOOKUP($E$15,$D$63:$AR$69,E$74-$D77+2,FALSE),IF(E$74&gt;($E$15+1),0,0)))))*IF($E$71&lt;&gt;0,0,1)</f>
        <v>0</v>
      </c>
      <c r="F77" s="294">
        <f ca="1">IF(F$74&lt;$D77,0,IF(F$74=$D77,(OFFSET($D$8,0,OFFSET($D$74,$D77,0)))*VLOOKUP($E$15,$D$63:$AR$69,F$74-$D77+2,FALSE),IF(AND(F$74&gt;$D77,(F$74-$D77+1)&lt;=$E$15),(OFFSET($D$8,0,OFFSET($D$74,$D77,0)))*VLOOKUP($E$15,$D$63:$AR$69,F$74-$D77+2,FALSE),IF((F$74-$D77+1)=$E$15+1,(OFFSET($D$8,0,OFFSET($D$74,$D77,0)))*VLOOKUP($E$15,$D$63:$AR$69,F$74-$D77+2,FALSE),IF(F$74&gt;($E$15+1),0,0)))))*IF($E$71&lt;&gt;0,0,1)</f>
        <v>0</v>
      </c>
      <c r="G77" s="294">
        <f ca="1">IF(G$74&lt;$D77,0,IF(G$74=$D77,(OFFSET($D$8,0,OFFSET($D$74,$D77,0)))*VLOOKUP($E$15,$D$63:$AR$69,G$74-$D77+2,FALSE),IF(AND(G$74&gt;$D77,(G$74-$D77+1)&lt;=$E$15),(OFFSET($D$8,0,OFFSET($D$74,$D77,0)))*VLOOKUP($E$15,$D$63:$AR$69,G$74-$D77+2,FALSE),IF((G$74-$D77+1)=$E$15+1,(OFFSET($D$8,0,OFFSET($D$74,$D77,0)))*VLOOKUP($E$15,$D$63:$AR$69,G$74-$D77+2,FALSE),IF(G$74&gt;($E$15+1),0,0)))))*IF($G$71&lt;&gt;0,0,1)+($E$8*$G$71+(1-$G$71)*$E$8*VLOOKUP($E$15,$D$63:$AR$69,G$74-$D77+2,FALSE))*IF($G$71=0,0,1)</f>
        <v>0</v>
      </c>
      <c r="H77" s="294">
        <f t="shared" ref="H77:AR77" ca="1" si="17">IF(H$74&lt;$D77,0,IF(H$74=$D77,(OFFSET($D$8,0,OFFSET($D$74,$D77,0)))*VLOOKUP($E$15,$D$63:$AR$69,H$74-$D77+2,FALSE),IF(AND(H$74&gt;$D77,(H$74-$D77+1)&lt;=$E$15),(OFFSET($D$8,0,OFFSET($D$74,$D77,0)))*VLOOKUP($E$15,$D$63:$AR$69,H$74-$D77+2,FALSE),IF((H$74-$D77+1)=$E$15+1,(OFFSET($D$8,0,OFFSET($D$74,$D77,0)))*VLOOKUP($E$15,$D$63:$AR$69,H$74-$D77+2,FALSE),IF(H$74&gt;($E$15+1),0,0)))))*IF($G$71&lt;&gt;0,0,1)+((1-$G$71)*$E$8*VLOOKUP($E$15,$D$63:$AR$69,H$74-$D77+2,FALSE))*IF($G$71=0,0,1)</f>
        <v>0</v>
      </c>
      <c r="I77" s="294">
        <f t="shared" ca="1" si="17"/>
        <v>0</v>
      </c>
      <c r="J77" s="294">
        <f t="shared" ca="1" si="17"/>
        <v>0</v>
      </c>
      <c r="K77" s="294">
        <f t="shared" ca="1" si="17"/>
        <v>0</v>
      </c>
      <c r="L77" s="294">
        <f t="shared" ca="1" si="17"/>
        <v>0</v>
      </c>
      <c r="M77" s="294">
        <f t="shared" ca="1" si="17"/>
        <v>0</v>
      </c>
      <c r="N77" s="294">
        <f t="shared" ca="1" si="17"/>
        <v>0</v>
      </c>
      <c r="O77" s="294">
        <f t="shared" ca="1" si="17"/>
        <v>0</v>
      </c>
      <c r="P77" s="294">
        <f t="shared" ca="1" si="17"/>
        <v>0</v>
      </c>
      <c r="Q77" s="294">
        <f t="shared" ca="1" si="17"/>
        <v>0</v>
      </c>
      <c r="R77" s="294">
        <f t="shared" ca="1" si="17"/>
        <v>0</v>
      </c>
      <c r="S77" s="294">
        <f t="shared" ca="1" si="17"/>
        <v>0</v>
      </c>
      <c r="T77" s="294">
        <f t="shared" ca="1" si="17"/>
        <v>0</v>
      </c>
      <c r="U77" s="294">
        <f t="shared" ca="1" si="17"/>
        <v>0</v>
      </c>
      <c r="V77" s="294">
        <f t="shared" ca="1" si="17"/>
        <v>0</v>
      </c>
      <c r="W77" s="294">
        <f t="shared" ca="1" si="17"/>
        <v>0</v>
      </c>
      <c r="X77" s="294">
        <f t="shared" ca="1" si="17"/>
        <v>0</v>
      </c>
      <c r="Y77" s="294">
        <f t="shared" ca="1" si="17"/>
        <v>0</v>
      </c>
      <c r="Z77" s="294">
        <f t="shared" ca="1" si="17"/>
        <v>0</v>
      </c>
      <c r="AA77" s="294">
        <f t="shared" ca="1" si="17"/>
        <v>0</v>
      </c>
      <c r="AB77" s="294">
        <f t="shared" ca="1" si="17"/>
        <v>0</v>
      </c>
      <c r="AC77" s="294">
        <f t="shared" ca="1" si="17"/>
        <v>0</v>
      </c>
      <c r="AD77" s="294">
        <f t="shared" ca="1" si="17"/>
        <v>0</v>
      </c>
      <c r="AE77" s="294">
        <f t="shared" ca="1" si="17"/>
        <v>0</v>
      </c>
      <c r="AF77" s="294">
        <f t="shared" ca="1" si="17"/>
        <v>0</v>
      </c>
      <c r="AG77" s="294">
        <f t="shared" ca="1" si="17"/>
        <v>0</v>
      </c>
      <c r="AH77" s="294">
        <f t="shared" ca="1" si="17"/>
        <v>0</v>
      </c>
      <c r="AI77" s="294">
        <f t="shared" ca="1" si="17"/>
        <v>0</v>
      </c>
      <c r="AJ77" s="294">
        <f t="shared" ca="1" si="17"/>
        <v>0</v>
      </c>
      <c r="AK77" s="294">
        <f t="shared" ca="1" si="17"/>
        <v>0</v>
      </c>
      <c r="AL77" s="294">
        <f t="shared" ca="1" si="17"/>
        <v>0</v>
      </c>
      <c r="AM77" s="294">
        <f t="shared" ca="1" si="17"/>
        <v>0</v>
      </c>
      <c r="AN77" s="294">
        <f t="shared" ca="1" si="17"/>
        <v>0</v>
      </c>
      <c r="AO77" s="294">
        <f t="shared" ca="1" si="17"/>
        <v>0</v>
      </c>
      <c r="AP77" s="294">
        <f t="shared" ca="1" si="17"/>
        <v>0</v>
      </c>
      <c r="AQ77" s="294">
        <f t="shared" ca="1" si="17"/>
        <v>0</v>
      </c>
      <c r="AR77" s="294">
        <f t="shared" ca="1" si="17"/>
        <v>0</v>
      </c>
    </row>
    <row r="78" spans="4:44" x14ac:dyDescent="0.35">
      <c r="D78" s="87">
        <v>4</v>
      </c>
      <c r="E78" s="289">
        <f t="shared" ref="E78:T93" ca="1" si="18">IF(E$74&lt;$D78,0,IF(E$74=$D78,(OFFSET($D$8,0,OFFSET($D$74,$D78,0)))*VLOOKUP($E$15,$D$63:$AR$69,E$74-$D78+2,FALSE),IF(AND(E$74&gt;$D78,(E$74-$D78+1)&lt;=$E$15),(OFFSET($D$8,0,OFFSET($D$74,$D78,0)))*VLOOKUP($E$15,$D$63:$AR$69,E$74-$D78+2,FALSE),IF((E$74-$D78+1)=$E$15+1,(OFFSET($D$8,0,OFFSET($D$74,$D78,0)))*VLOOKUP($E$15,$D$63:$AR$69,E$74-$D78+2,FALSE),IF(E$74&gt;($E$15+1),0,0)))))</f>
        <v>0</v>
      </c>
      <c r="F78" s="289">
        <f t="shared" ca="1" si="18"/>
        <v>0</v>
      </c>
      <c r="G78" s="289">
        <f t="shared" ca="1" si="18"/>
        <v>0</v>
      </c>
      <c r="H78" s="289">
        <f t="shared" ca="1" si="18"/>
        <v>0</v>
      </c>
      <c r="I78" s="289">
        <f t="shared" ca="1" si="18"/>
        <v>0</v>
      </c>
      <c r="J78" s="289">
        <f t="shared" ca="1" si="18"/>
        <v>0</v>
      </c>
      <c r="K78" s="289">
        <f t="shared" ca="1" si="18"/>
        <v>0</v>
      </c>
      <c r="L78" s="289">
        <f t="shared" ca="1" si="18"/>
        <v>0</v>
      </c>
      <c r="M78" s="289">
        <f t="shared" ca="1" si="18"/>
        <v>0</v>
      </c>
      <c r="N78" s="289">
        <f t="shared" ca="1" si="18"/>
        <v>0</v>
      </c>
      <c r="O78" s="289">
        <f t="shared" ca="1" si="18"/>
        <v>0</v>
      </c>
      <c r="P78" s="289">
        <f t="shared" ca="1" si="18"/>
        <v>0</v>
      </c>
      <c r="Q78" s="289">
        <f t="shared" ca="1" si="18"/>
        <v>0</v>
      </c>
      <c r="R78" s="289">
        <f t="shared" ca="1" si="18"/>
        <v>0</v>
      </c>
      <c r="S78" s="289">
        <f t="shared" ca="1" si="18"/>
        <v>0</v>
      </c>
      <c r="T78" s="289">
        <f t="shared" ca="1" si="18"/>
        <v>0</v>
      </c>
      <c r="U78" s="289">
        <f t="shared" ref="U78:AJ93" ca="1" si="19">IF(U$74&lt;$D78,0,IF(U$74=$D78,(OFFSET($D$8,0,OFFSET($D$74,$D78,0)))*VLOOKUP($E$15,$D$63:$AR$69,U$74-$D78+2,FALSE),IF(AND(U$74&gt;$D78,(U$74-$D78+1)&lt;=$E$15),(OFFSET($D$8,0,OFFSET($D$74,$D78,0)))*VLOOKUP($E$15,$D$63:$AR$69,U$74-$D78+2,FALSE),IF((U$74-$D78+1)=$E$15+1,(OFFSET($D$8,0,OFFSET($D$74,$D78,0)))*VLOOKUP($E$15,$D$63:$AR$69,U$74-$D78+2,FALSE),IF(U$74&gt;($E$15+1),0,0)))))</f>
        <v>0</v>
      </c>
      <c r="V78" s="289">
        <f t="shared" ca="1" si="19"/>
        <v>0</v>
      </c>
      <c r="W78" s="289">
        <f t="shared" ca="1" si="19"/>
        <v>0</v>
      </c>
      <c r="X78" s="289">
        <f t="shared" ca="1" si="19"/>
        <v>0</v>
      </c>
      <c r="Y78" s="289">
        <f t="shared" ca="1" si="19"/>
        <v>0</v>
      </c>
      <c r="Z78" s="289">
        <f t="shared" ca="1" si="19"/>
        <v>0</v>
      </c>
      <c r="AA78" s="289">
        <f t="shared" ca="1" si="19"/>
        <v>0</v>
      </c>
      <c r="AB78" s="289">
        <f t="shared" ca="1" si="19"/>
        <v>0</v>
      </c>
      <c r="AC78" s="289">
        <f t="shared" ca="1" si="19"/>
        <v>0</v>
      </c>
      <c r="AD78" s="289">
        <f t="shared" ca="1" si="19"/>
        <v>0</v>
      </c>
      <c r="AE78" s="289">
        <f t="shared" ca="1" si="19"/>
        <v>0</v>
      </c>
      <c r="AF78" s="289">
        <f t="shared" ca="1" si="19"/>
        <v>0</v>
      </c>
      <c r="AG78" s="289">
        <f t="shared" ca="1" si="19"/>
        <v>0</v>
      </c>
      <c r="AH78" s="289">
        <f t="shared" ca="1" si="19"/>
        <v>0</v>
      </c>
      <c r="AI78" s="289">
        <f t="shared" ca="1" si="19"/>
        <v>0</v>
      </c>
      <c r="AJ78" s="289">
        <f t="shared" ca="1" si="19"/>
        <v>0</v>
      </c>
      <c r="AK78" s="289">
        <f t="shared" ref="AI78:AR93" ca="1" si="20">IF(AK$74&lt;$D78,0,IF(AK$74=$D78,(OFFSET($D$8,0,OFFSET($D$74,$D78,0)))*VLOOKUP($E$15,$D$63:$AR$69,AK$74-$D78+2,FALSE),IF(AND(AK$74&gt;$D78,(AK$74-$D78+1)&lt;=$E$15),(OFFSET($D$8,0,OFFSET($D$74,$D78,0)))*VLOOKUP($E$15,$D$63:$AR$69,AK$74-$D78+2,FALSE),IF((AK$74-$D78+1)=$E$15+1,(OFFSET($D$8,0,OFFSET($D$74,$D78,0)))*VLOOKUP($E$15,$D$63:$AR$69,AK$74-$D78+2,FALSE),IF(AK$74&gt;($E$15+1),0,0)))))</f>
        <v>0</v>
      </c>
      <c r="AL78" s="289">
        <f t="shared" ca="1" si="20"/>
        <v>0</v>
      </c>
      <c r="AM78" s="289">
        <f t="shared" ca="1" si="20"/>
        <v>0</v>
      </c>
      <c r="AN78" s="289">
        <f t="shared" ca="1" si="20"/>
        <v>0</v>
      </c>
      <c r="AO78" s="289">
        <f t="shared" ca="1" si="20"/>
        <v>0</v>
      </c>
      <c r="AP78" s="289">
        <f t="shared" ca="1" si="20"/>
        <v>0</v>
      </c>
      <c r="AQ78" s="289">
        <f t="shared" ca="1" si="20"/>
        <v>0</v>
      </c>
      <c r="AR78" s="289">
        <f t="shared" ca="1" si="20"/>
        <v>0</v>
      </c>
    </row>
    <row r="79" spans="4:44" x14ac:dyDescent="0.35">
      <c r="D79" s="87">
        <v>5</v>
      </c>
      <c r="E79" s="289">
        <f t="shared" ca="1" si="18"/>
        <v>0</v>
      </c>
      <c r="F79" s="289">
        <f t="shared" ca="1" si="18"/>
        <v>0</v>
      </c>
      <c r="G79" s="289">
        <f t="shared" ca="1" si="18"/>
        <v>0</v>
      </c>
      <c r="H79" s="289">
        <f t="shared" ca="1" si="18"/>
        <v>0</v>
      </c>
      <c r="I79" s="289">
        <f t="shared" ca="1" si="18"/>
        <v>0</v>
      </c>
      <c r="J79" s="289">
        <f t="shared" ca="1" si="18"/>
        <v>0</v>
      </c>
      <c r="K79" s="289">
        <f t="shared" ca="1" si="18"/>
        <v>0</v>
      </c>
      <c r="L79" s="289">
        <f t="shared" ca="1" si="18"/>
        <v>0</v>
      </c>
      <c r="M79" s="289">
        <f t="shared" ca="1" si="18"/>
        <v>0</v>
      </c>
      <c r="N79" s="289">
        <f t="shared" ca="1" si="18"/>
        <v>0</v>
      </c>
      <c r="O79" s="289">
        <f t="shared" ca="1" si="18"/>
        <v>0</v>
      </c>
      <c r="P79" s="289">
        <f t="shared" ca="1" si="18"/>
        <v>0</v>
      </c>
      <c r="Q79" s="289">
        <f t="shared" ca="1" si="18"/>
        <v>0</v>
      </c>
      <c r="R79" s="289">
        <f t="shared" ca="1" si="18"/>
        <v>0</v>
      </c>
      <c r="S79" s="289">
        <f t="shared" ca="1" si="18"/>
        <v>0</v>
      </c>
      <c r="T79" s="289">
        <f t="shared" ca="1" si="18"/>
        <v>0</v>
      </c>
      <c r="U79" s="289">
        <f t="shared" ca="1" si="19"/>
        <v>0</v>
      </c>
      <c r="V79" s="289">
        <f t="shared" ca="1" si="19"/>
        <v>0</v>
      </c>
      <c r="W79" s="289">
        <f t="shared" ca="1" si="19"/>
        <v>0</v>
      </c>
      <c r="X79" s="289">
        <f t="shared" ca="1" si="19"/>
        <v>0</v>
      </c>
      <c r="Y79" s="289">
        <f t="shared" ca="1" si="19"/>
        <v>0</v>
      </c>
      <c r="Z79" s="289">
        <f t="shared" ca="1" si="19"/>
        <v>0</v>
      </c>
      <c r="AA79" s="289">
        <f t="shared" ca="1" si="19"/>
        <v>0</v>
      </c>
      <c r="AB79" s="289">
        <f t="shared" ca="1" si="19"/>
        <v>0</v>
      </c>
      <c r="AC79" s="289">
        <f t="shared" ca="1" si="19"/>
        <v>0</v>
      </c>
      <c r="AD79" s="289">
        <f t="shared" ca="1" si="19"/>
        <v>0</v>
      </c>
      <c r="AE79" s="289">
        <f t="shared" ca="1" si="19"/>
        <v>0</v>
      </c>
      <c r="AF79" s="289">
        <f t="shared" ca="1" si="19"/>
        <v>0</v>
      </c>
      <c r="AG79" s="289">
        <f t="shared" ca="1" si="19"/>
        <v>0</v>
      </c>
      <c r="AH79" s="289">
        <f t="shared" ca="1" si="19"/>
        <v>0</v>
      </c>
      <c r="AI79" s="289">
        <f t="shared" ca="1" si="20"/>
        <v>0</v>
      </c>
      <c r="AJ79" s="289">
        <f t="shared" ca="1" si="20"/>
        <v>0</v>
      </c>
      <c r="AK79" s="289">
        <f t="shared" ca="1" si="20"/>
        <v>0</v>
      </c>
      <c r="AL79" s="289">
        <f t="shared" ca="1" si="20"/>
        <v>0</v>
      </c>
      <c r="AM79" s="289">
        <f t="shared" ca="1" si="20"/>
        <v>0</v>
      </c>
      <c r="AN79" s="289">
        <f t="shared" ca="1" si="20"/>
        <v>0</v>
      </c>
      <c r="AO79" s="289">
        <f t="shared" ca="1" si="20"/>
        <v>0</v>
      </c>
      <c r="AP79" s="289">
        <f t="shared" ca="1" si="20"/>
        <v>0</v>
      </c>
      <c r="AQ79" s="289">
        <f t="shared" ca="1" si="20"/>
        <v>0</v>
      </c>
      <c r="AR79" s="289">
        <f t="shared" ca="1" si="20"/>
        <v>0</v>
      </c>
    </row>
    <row r="80" spans="4:44" x14ac:dyDescent="0.35">
      <c r="D80" s="87">
        <v>6</v>
      </c>
      <c r="E80" s="289">
        <f t="shared" ca="1" si="18"/>
        <v>0</v>
      </c>
      <c r="F80" s="289">
        <f t="shared" ca="1" si="18"/>
        <v>0</v>
      </c>
      <c r="G80" s="289">
        <f t="shared" ca="1" si="18"/>
        <v>0</v>
      </c>
      <c r="H80" s="289">
        <f t="shared" ca="1" si="18"/>
        <v>0</v>
      </c>
      <c r="I80" s="289">
        <f t="shared" ca="1" si="18"/>
        <v>0</v>
      </c>
      <c r="J80" s="289">
        <f t="shared" ca="1" si="18"/>
        <v>0</v>
      </c>
      <c r="K80" s="289">
        <f t="shared" ca="1" si="18"/>
        <v>0</v>
      </c>
      <c r="L80" s="289">
        <f t="shared" ca="1" si="18"/>
        <v>0</v>
      </c>
      <c r="M80" s="289">
        <f t="shared" ca="1" si="18"/>
        <v>0</v>
      </c>
      <c r="N80" s="289">
        <f t="shared" ca="1" si="18"/>
        <v>0</v>
      </c>
      <c r="O80" s="289">
        <f t="shared" ca="1" si="18"/>
        <v>0</v>
      </c>
      <c r="P80" s="289">
        <f t="shared" ca="1" si="18"/>
        <v>0</v>
      </c>
      <c r="Q80" s="289">
        <f t="shared" ca="1" si="18"/>
        <v>0</v>
      </c>
      <c r="R80" s="289">
        <f t="shared" ca="1" si="18"/>
        <v>0</v>
      </c>
      <c r="S80" s="289">
        <f t="shared" ca="1" si="18"/>
        <v>0</v>
      </c>
      <c r="T80" s="289">
        <f t="shared" ca="1" si="18"/>
        <v>0</v>
      </c>
      <c r="U80" s="289">
        <f t="shared" ca="1" si="19"/>
        <v>0</v>
      </c>
      <c r="V80" s="289">
        <f t="shared" ca="1" si="19"/>
        <v>0</v>
      </c>
      <c r="W80" s="289">
        <f t="shared" ca="1" si="19"/>
        <v>0</v>
      </c>
      <c r="X80" s="289">
        <f t="shared" ca="1" si="19"/>
        <v>0</v>
      </c>
      <c r="Y80" s="289">
        <f t="shared" ca="1" si="19"/>
        <v>0</v>
      </c>
      <c r="Z80" s="289">
        <f t="shared" ca="1" si="19"/>
        <v>0</v>
      </c>
      <c r="AA80" s="289">
        <f t="shared" ca="1" si="19"/>
        <v>0</v>
      </c>
      <c r="AB80" s="289">
        <f t="shared" ca="1" si="19"/>
        <v>0</v>
      </c>
      <c r="AC80" s="289">
        <f t="shared" ca="1" si="19"/>
        <v>0</v>
      </c>
      <c r="AD80" s="289">
        <f t="shared" ca="1" si="19"/>
        <v>0</v>
      </c>
      <c r="AE80" s="289">
        <f t="shared" ca="1" si="19"/>
        <v>0</v>
      </c>
      <c r="AF80" s="289">
        <f t="shared" ca="1" si="19"/>
        <v>0</v>
      </c>
      <c r="AG80" s="289">
        <f t="shared" ca="1" si="19"/>
        <v>0</v>
      </c>
      <c r="AH80" s="289">
        <f t="shared" ca="1" si="19"/>
        <v>0</v>
      </c>
      <c r="AI80" s="289">
        <f t="shared" ca="1" si="20"/>
        <v>0</v>
      </c>
      <c r="AJ80" s="289">
        <f t="shared" ca="1" si="20"/>
        <v>0</v>
      </c>
      <c r="AK80" s="289">
        <f t="shared" ca="1" si="20"/>
        <v>0</v>
      </c>
      <c r="AL80" s="289">
        <f t="shared" ca="1" si="20"/>
        <v>0</v>
      </c>
      <c r="AM80" s="289">
        <f t="shared" ca="1" si="20"/>
        <v>0</v>
      </c>
      <c r="AN80" s="289">
        <f t="shared" ca="1" si="20"/>
        <v>0</v>
      </c>
      <c r="AO80" s="289">
        <f t="shared" ca="1" si="20"/>
        <v>0</v>
      </c>
      <c r="AP80" s="289">
        <f t="shared" ca="1" si="20"/>
        <v>0</v>
      </c>
      <c r="AQ80" s="289">
        <f t="shared" ca="1" si="20"/>
        <v>0</v>
      </c>
      <c r="AR80" s="289">
        <f t="shared" ca="1" si="20"/>
        <v>0</v>
      </c>
    </row>
    <row r="81" spans="4:44" x14ac:dyDescent="0.35">
      <c r="D81" s="87">
        <v>7</v>
      </c>
      <c r="E81" s="289">
        <f t="shared" ca="1" si="18"/>
        <v>0</v>
      </c>
      <c r="F81" s="289">
        <f t="shared" ca="1" si="18"/>
        <v>0</v>
      </c>
      <c r="G81" s="289">
        <f t="shared" ca="1" si="18"/>
        <v>0</v>
      </c>
      <c r="H81" s="289">
        <f t="shared" ca="1" si="18"/>
        <v>0</v>
      </c>
      <c r="I81" s="289">
        <f t="shared" ca="1" si="18"/>
        <v>0</v>
      </c>
      <c r="J81" s="289">
        <f t="shared" ca="1" si="18"/>
        <v>0</v>
      </c>
      <c r="K81" s="289">
        <f t="shared" ca="1" si="18"/>
        <v>0</v>
      </c>
      <c r="L81" s="289">
        <f t="shared" ca="1" si="18"/>
        <v>0</v>
      </c>
      <c r="M81" s="289">
        <f t="shared" ca="1" si="18"/>
        <v>0</v>
      </c>
      <c r="N81" s="289">
        <f t="shared" ca="1" si="18"/>
        <v>0</v>
      </c>
      <c r="O81" s="289">
        <f t="shared" ca="1" si="18"/>
        <v>0</v>
      </c>
      <c r="P81" s="289">
        <f t="shared" ca="1" si="18"/>
        <v>0</v>
      </c>
      <c r="Q81" s="289">
        <f t="shared" ca="1" si="18"/>
        <v>0</v>
      </c>
      <c r="R81" s="289">
        <f t="shared" ca="1" si="18"/>
        <v>0</v>
      </c>
      <c r="S81" s="289">
        <f t="shared" ca="1" si="18"/>
        <v>0</v>
      </c>
      <c r="T81" s="289">
        <f t="shared" ca="1" si="18"/>
        <v>0</v>
      </c>
      <c r="U81" s="289">
        <f t="shared" ca="1" si="19"/>
        <v>0</v>
      </c>
      <c r="V81" s="289">
        <f t="shared" ca="1" si="19"/>
        <v>0</v>
      </c>
      <c r="W81" s="289">
        <f t="shared" ca="1" si="19"/>
        <v>0</v>
      </c>
      <c r="X81" s="289">
        <f t="shared" ca="1" si="19"/>
        <v>0</v>
      </c>
      <c r="Y81" s="289">
        <f t="shared" ca="1" si="19"/>
        <v>0</v>
      </c>
      <c r="Z81" s="289">
        <f t="shared" ca="1" si="19"/>
        <v>0</v>
      </c>
      <c r="AA81" s="289">
        <f t="shared" ca="1" si="19"/>
        <v>0</v>
      </c>
      <c r="AB81" s="289">
        <f t="shared" ca="1" si="19"/>
        <v>0</v>
      </c>
      <c r="AC81" s="289">
        <f t="shared" ca="1" si="19"/>
        <v>0</v>
      </c>
      <c r="AD81" s="289">
        <f t="shared" ca="1" si="19"/>
        <v>0</v>
      </c>
      <c r="AE81" s="289">
        <f t="shared" ca="1" si="19"/>
        <v>0</v>
      </c>
      <c r="AF81" s="289">
        <f t="shared" ca="1" si="19"/>
        <v>0</v>
      </c>
      <c r="AG81" s="289">
        <f t="shared" ca="1" si="19"/>
        <v>0</v>
      </c>
      <c r="AH81" s="289">
        <f t="shared" ca="1" si="19"/>
        <v>0</v>
      </c>
      <c r="AI81" s="289">
        <f t="shared" ca="1" si="20"/>
        <v>0</v>
      </c>
      <c r="AJ81" s="289">
        <f t="shared" ca="1" si="20"/>
        <v>0</v>
      </c>
      <c r="AK81" s="289">
        <f t="shared" ca="1" si="20"/>
        <v>0</v>
      </c>
      <c r="AL81" s="289">
        <f t="shared" ca="1" si="20"/>
        <v>0</v>
      </c>
      <c r="AM81" s="289">
        <f t="shared" ca="1" si="20"/>
        <v>0</v>
      </c>
      <c r="AN81" s="289">
        <f t="shared" ca="1" si="20"/>
        <v>0</v>
      </c>
      <c r="AO81" s="289">
        <f t="shared" ca="1" si="20"/>
        <v>0</v>
      </c>
      <c r="AP81" s="289">
        <f t="shared" ca="1" si="20"/>
        <v>0</v>
      </c>
      <c r="AQ81" s="289">
        <f t="shared" ca="1" si="20"/>
        <v>0</v>
      </c>
      <c r="AR81" s="289">
        <f t="shared" ca="1" si="20"/>
        <v>0</v>
      </c>
    </row>
    <row r="82" spans="4:44" x14ac:dyDescent="0.35">
      <c r="D82" s="87">
        <v>8</v>
      </c>
      <c r="E82" s="289">
        <f t="shared" ca="1" si="18"/>
        <v>0</v>
      </c>
      <c r="F82" s="289">
        <f t="shared" ca="1" si="18"/>
        <v>0</v>
      </c>
      <c r="G82" s="289">
        <f t="shared" ca="1" si="18"/>
        <v>0</v>
      </c>
      <c r="H82" s="289">
        <f t="shared" ca="1" si="18"/>
        <v>0</v>
      </c>
      <c r="I82" s="289">
        <f t="shared" ca="1" si="18"/>
        <v>0</v>
      </c>
      <c r="J82" s="289">
        <f t="shared" ca="1" si="18"/>
        <v>0</v>
      </c>
      <c r="K82" s="289">
        <f t="shared" ca="1" si="18"/>
        <v>0</v>
      </c>
      <c r="L82" s="289">
        <f t="shared" ca="1" si="18"/>
        <v>0</v>
      </c>
      <c r="M82" s="289">
        <f t="shared" ca="1" si="18"/>
        <v>0</v>
      </c>
      <c r="N82" s="289">
        <f t="shared" ca="1" si="18"/>
        <v>0</v>
      </c>
      <c r="O82" s="289">
        <f t="shared" ca="1" si="18"/>
        <v>0</v>
      </c>
      <c r="P82" s="289">
        <f t="shared" ca="1" si="18"/>
        <v>0</v>
      </c>
      <c r="Q82" s="289">
        <f t="shared" ca="1" si="18"/>
        <v>0</v>
      </c>
      <c r="R82" s="289">
        <f t="shared" ca="1" si="18"/>
        <v>0</v>
      </c>
      <c r="S82" s="289">
        <f t="shared" ca="1" si="18"/>
        <v>0</v>
      </c>
      <c r="T82" s="289">
        <f t="shared" ca="1" si="18"/>
        <v>0</v>
      </c>
      <c r="U82" s="289">
        <f t="shared" ca="1" si="19"/>
        <v>0</v>
      </c>
      <c r="V82" s="289">
        <f t="shared" ca="1" si="19"/>
        <v>0</v>
      </c>
      <c r="W82" s="289">
        <f t="shared" ca="1" si="19"/>
        <v>0</v>
      </c>
      <c r="X82" s="289">
        <f t="shared" ca="1" si="19"/>
        <v>0</v>
      </c>
      <c r="Y82" s="289">
        <f t="shared" ca="1" si="19"/>
        <v>0</v>
      </c>
      <c r="Z82" s="289">
        <f t="shared" ca="1" si="19"/>
        <v>0</v>
      </c>
      <c r="AA82" s="289">
        <f t="shared" ca="1" si="19"/>
        <v>0</v>
      </c>
      <c r="AB82" s="289">
        <f t="shared" ca="1" si="19"/>
        <v>0</v>
      </c>
      <c r="AC82" s="289">
        <f t="shared" ca="1" si="19"/>
        <v>0</v>
      </c>
      <c r="AD82" s="289">
        <f t="shared" ca="1" si="19"/>
        <v>0</v>
      </c>
      <c r="AE82" s="289">
        <f t="shared" ca="1" si="19"/>
        <v>0</v>
      </c>
      <c r="AF82" s="289">
        <f t="shared" ca="1" si="19"/>
        <v>0</v>
      </c>
      <c r="AG82" s="289">
        <f t="shared" ca="1" si="19"/>
        <v>0</v>
      </c>
      <c r="AH82" s="289">
        <f t="shared" ca="1" si="19"/>
        <v>0</v>
      </c>
      <c r="AI82" s="289">
        <f t="shared" ca="1" si="20"/>
        <v>0</v>
      </c>
      <c r="AJ82" s="289">
        <f t="shared" ca="1" si="20"/>
        <v>0</v>
      </c>
      <c r="AK82" s="289">
        <f t="shared" ca="1" si="20"/>
        <v>0</v>
      </c>
      <c r="AL82" s="289">
        <f t="shared" ca="1" si="20"/>
        <v>0</v>
      </c>
      <c r="AM82" s="289">
        <f t="shared" ca="1" si="20"/>
        <v>0</v>
      </c>
      <c r="AN82" s="289">
        <f t="shared" ca="1" si="20"/>
        <v>0</v>
      </c>
      <c r="AO82" s="289">
        <f t="shared" ca="1" si="20"/>
        <v>0</v>
      </c>
      <c r="AP82" s="289">
        <f t="shared" ca="1" si="20"/>
        <v>0</v>
      </c>
      <c r="AQ82" s="289">
        <f t="shared" ca="1" si="20"/>
        <v>0</v>
      </c>
      <c r="AR82" s="289">
        <f t="shared" ca="1" si="20"/>
        <v>0</v>
      </c>
    </row>
    <row r="83" spans="4:44" x14ac:dyDescent="0.35">
      <c r="D83" s="87">
        <v>9</v>
      </c>
      <c r="E83" s="289">
        <f t="shared" ca="1" si="18"/>
        <v>0</v>
      </c>
      <c r="F83" s="289">
        <f t="shared" ca="1" si="18"/>
        <v>0</v>
      </c>
      <c r="G83" s="289">
        <f t="shared" ca="1" si="18"/>
        <v>0</v>
      </c>
      <c r="H83" s="289">
        <f t="shared" ca="1" si="18"/>
        <v>0</v>
      </c>
      <c r="I83" s="289">
        <f t="shared" ca="1" si="18"/>
        <v>0</v>
      </c>
      <c r="J83" s="289">
        <f t="shared" ca="1" si="18"/>
        <v>0</v>
      </c>
      <c r="K83" s="289">
        <f t="shared" ca="1" si="18"/>
        <v>0</v>
      </c>
      <c r="L83" s="289">
        <f t="shared" ca="1" si="18"/>
        <v>0</v>
      </c>
      <c r="M83" s="289">
        <f t="shared" ca="1" si="18"/>
        <v>0</v>
      </c>
      <c r="N83" s="289">
        <f t="shared" ca="1" si="18"/>
        <v>0</v>
      </c>
      <c r="O83" s="289">
        <f t="shared" ca="1" si="18"/>
        <v>0</v>
      </c>
      <c r="P83" s="289">
        <f t="shared" ca="1" si="18"/>
        <v>0</v>
      </c>
      <c r="Q83" s="289">
        <f t="shared" ca="1" si="18"/>
        <v>0</v>
      </c>
      <c r="R83" s="289">
        <f t="shared" ca="1" si="18"/>
        <v>0</v>
      </c>
      <c r="S83" s="289">
        <f t="shared" ca="1" si="18"/>
        <v>0</v>
      </c>
      <c r="T83" s="289">
        <f t="shared" ca="1" si="18"/>
        <v>0</v>
      </c>
      <c r="U83" s="289">
        <f t="shared" ca="1" si="19"/>
        <v>0</v>
      </c>
      <c r="V83" s="289">
        <f t="shared" ca="1" si="19"/>
        <v>0</v>
      </c>
      <c r="W83" s="289">
        <f t="shared" ca="1" si="19"/>
        <v>0</v>
      </c>
      <c r="X83" s="289">
        <f t="shared" ca="1" si="19"/>
        <v>0</v>
      </c>
      <c r="Y83" s="289">
        <f t="shared" ca="1" si="19"/>
        <v>0</v>
      </c>
      <c r="Z83" s="289">
        <f t="shared" ca="1" si="19"/>
        <v>0</v>
      </c>
      <c r="AA83" s="289">
        <f t="shared" ca="1" si="19"/>
        <v>0</v>
      </c>
      <c r="AB83" s="289">
        <f t="shared" ca="1" si="19"/>
        <v>0</v>
      </c>
      <c r="AC83" s="289">
        <f t="shared" ca="1" si="19"/>
        <v>0</v>
      </c>
      <c r="AD83" s="289">
        <f t="shared" ca="1" si="19"/>
        <v>0</v>
      </c>
      <c r="AE83" s="289">
        <f t="shared" ca="1" si="19"/>
        <v>0</v>
      </c>
      <c r="AF83" s="289">
        <f t="shared" ca="1" si="19"/>
        <v>0</v>
      </c>
      <c r="AG83" s="289">
        <f t="shared" ca="1" si="19"/>
        <v>0</v>
      </c>
      <c r="AH83" s="289">
        <f t="shared" ca="1" si="19"/>
        <v>0</v>
      </c>
      <c r="AI83" s="289">
        <f t="shared" ca="1" si="20"/>
        <v>0</v>
      </c>
      <c r="AJ83" s="289">
        <f t="shared" ca="1" si="20"/>
        <v>0</v>
      </c>
      <c r="AK83" s="289">
        <f t="shared" ca="1" si="20"/>
        <v>0</v>
      </c>
      <c r="AL83" s="289">
        <f t="shared" ca="1" si="20"/>
        <v>0</v>
      </c>
      <c r="AM83" s="289">
        <f t="shared" ca="1" si="20"/>
        <v>0</v>
      </c>
      <c r="AN83" s="289">
        <f t="shared" ca="1" si="20"/>
        <v>0</v>
      </c>
      <c r="AO83" s="289">
        <f t="shared" ca="1" si="20"/>
        <v>0</v>
      </c>
      <c r="AP83" s="289">
        <f t="shared" ca="1" si="20"/>
        <v>0</v>
      </c>
      <c r="AQ83" s="289">
        <f t="shared" ca="1" si="20"/>
        <v>0</v>
      </c>
      <c r="AR83" s="289">
        <f t="shared" ca="1" si="20"/>
        <v>0</v>
      </c>
    </row>
    <row r="84" spans="4:44" x14ac:dyDescent="0.35">
      <c r="D84" s="87">
        <v>10</v>
      </c>
      <c r="E84" s="289">
        <f t="shared" ca="1" si="18"/>
        <v>0</v>
      </c>
      <c r="F84" s="289">
        <f t="shared" ca="1" si="18"/>
        <v>0</v>
      </c>
      <c r="G84" s="289">
        <f t="shared" ca="1" si="18"/>
        <v>0</v>
      </c>
      <c r="H84" s="289">
        <f t="shared" ca="1" si="18"/>
        <v>0</v>
      </c>
      <c r="I84" s="289">
        <f t="shared" ca="1" si="18"/>
        <v>0</v>
      </c>
      <c r="J84" s="289">
        <f t="shared" ca="1" si="18"/>
        <v>0</v>
      </c>
      <c r="K84" s="289">
        <f t="shared" ca="1" si="18"/>
        <v>0</v>
      </c>
      <c r="L84" s="289">
        <f t="shared" ca="1" si="18"/>
        <v>0</v>
      </c>
      <c r="M84" s="289">
        <f t="shared" ca="1" si="18"/>
        <v>0</v>
      </c>
      <c r="N84" s="289">
        <f t="shared" ca="1" si="18"/>
        <v>0</v>
      </c>
      <c r="O84" s="289">
        <f t="shared" ca="1" si="18"/>
        <v>0</v>
      </c>
      <c r="P84" s="289">
        <f t="shared" ca="1" si="18"/>
        <v>0</v>
      </c>
      <c r="Q84" s="289">
        <f t="shared" ca="1" si="18"/>
        <v>0</v>
      </c>
      <c r="R84" s="289">
        <f t="shared" ca="1" si="18"/>
        <v>0</v>
      </c>
      <c r="S84" s="289">
        <f t="shared" ca="1" si="18"/>
        <v>0</v>
      </c>
      <c r="T84" s="289">
        <f t="shared" ca="1" si="18"/>
        <v>0</v>
      </c>
      <c r="U84" s="289">
        <f t="shared" ca="1" si="19"/>
        <v>0</v>
      </c>
      <c r="V84" s="289">
        <f t="shared" ca="1" si="19"/>
        <v>0</v>
      </c>
      <c r="W84" s="289">
        <f t="shared" ca="1" si="19"/>
        <v>0</v>
      </c>
      <c r="X84" s="289">
        <f t="shared" ca="1" si="19"/>
        <v>0</v>
      </c>
      <c r="Y84" s="289">
        <f t="shared" ca="1" si="19"/>
        <v>0</v>
      </c>
      <c r="Z84" s="289">
        <f t="shared" ca="1" si="19"/>
        <v>0</v>
      </c>
      <c r="AA84" s="289">
        <f t="shared" ca="1" si="19"/>
        <v>0</v>
      </c>
      <c r="AB84" s="289">
        <f t="shared" ca="1" si="19"/>
        <v>0</v>
      </c>
      <c r="AC84" s="289">
        <f t="shared" ca="1" si="19"/>
        <v>0</v>
      </c>
      <c r="AD84" s="289">
        <f t="shared" ca="1" si="19"/>
        <v>0</v>
      </c>
      <c r="AE84" s="289">
        <f t="shared" ca="1" si="19"/>
        <v>0</v>
      </c>
      <c r="AF84" s="289">
        <f t="shared" ca="1" si="19"/>
        <v>0</v>
      </c>
      <c r="AG84" s="289">
        <f t="shared" ca="1" si="19"/>
        <v>0</v>
      </c>
      <c r="AH84" s="289">
        <f t="shared" ca="1" si="19"/>
        <v>0</v>
      </c>
      <c r="AI84" s="289">
        <f t="shared" ca="1" si="20"/>
        <v>0</v>
      </c>
      <c r="AJ84" s="289">
        <f t="shared" ca="1" si="20"/>
        <v>0</v>
      </c>
      <c r="AK84" s="289">
        <f t="shared" ca="1" si="20"/>
        <v>0</v>
      </c>
      <c r="AL84" s="289">
        <f t="shared" ca="1" si="20"/>
        <v>0</v>
      </c>
      <c r="AM84" s="289">
        <f t="shared" ca="1" si="20"/>
        <v>0</v>
      </c>
      <c r="AN84" s="289">
        <f t="shared" ca="1" si="20"/>
        <v>0</v>
      </c>
      <c r="AO84" s="289">
        <f t="shared" ca="1" si="20"/>
        <v>0</v>
      </c>
      <c r="AP84" s="289">
        <f t="shared" ca="1" si="20"/>
        <v>0</v>
      </c>
      <c r="AQ84" s="289">
        <f t="shared" ca="1" si="20"/>
        <v>0</v>
      </c>
      <c r="AR84" s="289">
        <f t="shared" ca="1" si="20"/>
        <v>0</v>
      </c>
    </row>
    <row r="85" spans="4:44" x14ac:dyDescent="0.35">
      <c r="D85" s="87">
        <v>11</v>
      </c>
      <c r="E85" s="289">
        <f t="shared" ca="1" si="18"/>
        <v>0</v>
      </c>
      <c r="F85" s="289">
        <f t="shared" ca="1" si="18"/>
        <v>0</v>
      </c>
      <c r="G85" s="289">
        <f t="shared" ca="1" si="18"/>
        <v>0</v>
      </c>
      <c r="H85" s="289">
        <f t="shared" ca="1" si="18"/>
        <v>0</v>
      </c>
      <c r="I85" s="289">
        <f t="shared" ca="1" si="18"/>
        <v>0</v>
      </c>
      <c r="J85" s="289">
        <f t="shared" ca="1" si="18"/>
        <v>0</v>
      </c>
      <c r="K85" s="289">
        <f t="shared" ca="1" si="18"/>
        <v>0</v>
      </c>
      <c r="L85" s="289">
        <f t="shared" ca="1" si="18"/>
        <v>0</v>
      </c>
      <c r="M85" s="289">
        <f t="shared" ca="1" si="18"/>
        <v>0</v>
      </c>
      <c r="N85" s="289">
        <f t="shared" ca="1" si="18"/>
        <v>0</v>
      </c>
      <c r="O85" s="289">
        <f t="shared" ca="1" si="18"/>
        <v>0</v>
      </c>
      <c r="P85" s="289">
        <f t="shared" ca="1" si="18"/>
        <v>0</v>
      </c>
      <c r="Q85" s="289">
        <f t="shared" ca="1" si="18"/>
        <v>0</v>
      </c>
      <c r="R85" s="289">
        <f t="shared" ca="1" si="18"/>
        <v>0</v>
      </c>
      <c r="S85" s="289">
        <f t="shared" ca="1" si="18"/>
        <v>0</v>
      </c>
      <c r="T85" s="289">
        <f t="shared" ca="1" si="18"/>
        <v>0</v>
      </c>
      <c r="U85" s="289">
        <f t="shared" ca="1" si="19"/>
        <v>0</v>
      </c>
      <c r="V85" s="289">
        <f t="shared" ca="1" si="19"/>
        <v>0</v>
      </c>
      <c r="W85" s="289">
        <f t="shared" ca="1" si="19"/>
        <v>0</v>
      </c>
      <c r="X85" s="289">
        <f t="shared" ca="1" si="19"/>
        <v>0</v>
      </c>
      <c r="Y85" s="289">
        <f t="shared" ca="1" si="19"/>
        <v>0</v>
      </c>
      <c r="Z85" s="289">
        <f t="shared" ca="1" si="19"/>
        <v>0</v>
      </c>
      <c r="AA85" s="289">
        <f t="shared" ca="1" si="19"/>
        <v>0</v>
      </c>
      <c r="AB85" s="289">
        <f t="shared" ca="1" si="19"/>
        <v>0</v>
      </c>
      <c r="AC85" s="289">
        <f t="shared" ca="1" si="19"/>
        <v>0</v>
      </c>
      <c r="AD85" s="289">
        <f t="shared" ca="1" si="19"/>
        <v>0</v>
      </c>
      <c r="AE85" s="289">
        <f t="shared" ca="1" si="19"/>
        <v>0</v>
      </c>
      <c r="AF85" s="289">
        <f t="shared" ca="1" si="19"/>
        <v>0</v>
      </c>
      <c r="AG85" s="289">
        <f t="shared" ca="1" si="19"/>
        <v>0</v>
      </c>
      <c r="AH85" s="289">
        <f t="shared" ca="1" si="19"/>
        <v>0</v>
      </c>
      <c r="AI85" s="289">
        <f t="shared" ca="1" si="20"/>
        <v>0</v>
      </c>
      <c r="AJ85" s="289">
        <f t="shared" ca="1" si="20"/>
        <v>0</v>
      </c>
      <c r="AK85" s="289">
        <f t="shared" ca="1" si="20"/>
        <v>0</v>
      </c>
      <c r="AL85" s="289">
        <f t="shared" ca="1" si="20"/>
        <v>0</v>
      </c>
      <c r="AM85" s="289">
        <f t="shared" ca="1" si="20"/>
        <v>0</v>
      </c>
      <c r="AN85" s="289">
        <f t="shared" ca="1" si="20"/>
        <v>0</v>
      </c>
      <c r="AO85" s="289">
        <f t="shared" ca="1" si="20"/>
        <v>0</v>
      </c>
      <c r="AP85" s="289">
        <f t="shared" ca="1" si="20"/>
        <v>0</v>
      </c>
      <c r="AQ85" s="289">
        <f t="shared" ca="1" si="20"/>
        <v>0</v>
      </c>
      <c r="AR85" s="289">
        <f t="shared" ca="1" si="20"/>
        <v>0</v>
      </c>
    </row>
    <row r="86" spans="4:44" x14ac:dyDescent="0.35">
      <c r="D86" s="87">
        <v>12</v>
      </c>
      <c r="E86" s="289">
        <f t="shared" ca="1" si="18"/>
        <v>0</v>
      </c>
      <c r="F86" s="289">
        <f t="shared" ca="1" si="18"/>
        <v>0</v>
      </c>
      <c r="G86" s="289">
        <f t="shared" ca="1" si="18"/>
        <v>0</v>
      </c>
      <c r="H86" s="289">
        <f t="shared" ca="1" si="18"/>
        <v>0</v>
      </c>
      <c r="I86" s="289">
        <f t="shared" ca="1" si="18"/>
        <v>0</v>
      </c>
      <c r="J86" s="289">
        <f t="shared" ca="1" si="18"/>
        <v>0</v>
      </c>
      <c r="K86" s="289">
        <f t="shared" ca="1" si="18"/>
        <v>0</v>
      </c>
      <c r="L86" s="289">
        <f t="shared" ca="1" si="18"/>
        <v>0</v>
      </c>
      <c r="M86" s="289">
        <f t="shared" ca="1" si="18"/>
        <v>0</v>
      </c>
      <c r="N86" s="289">
        <f t="shared" ca="1" si="18"/>
        <v>0</v>
      </c>
      <c r="O86" s="289">
        <f t="shared" ca="1" si="18"/>
        <v>0</v>
      </c>
      <c r="P86" s="289">
        <f t="shared" ca="1" si="18"/>
        <v>0</v>
      </c>
      <c r="Q86" s="289">
        <f t="shared" ca="1" si="18"/>
        <v>0</v>
      </c>
      <c r="R86" s="289">
        <f t="shared" ca="1" si="18"/>
        <v>0</v>
      </c>
      <c r="S86" s="289">
        <f t="shared" ca="1" si="18"/>
        <v>0</v>
      </c>
      <c r="T86" s="289">
        <f t="shared" ca="1" si="18"/>
        <v>0</v>
      </c>
      <c r="U86" s="289">
        <f t="shared" ca="1" si="19"/>
        <v>0</v>
      </c>
      <c r="V86" s="289">
        <f t="shared" ca="1" si="19"/>
        <v>0</v>
      </c>
      <c r="W86" s="289">
        <f t="shared" ca="1" si="19"/>
        <v>0</v>
      </c>
      <c r="X86" s="289">
        <f t="shared" ca="1" si="19"/>
        <v>0</v>
      </c>
      <c r="Y86" s="289">
        <f t="shared" ca="1" si="19"/>
        <v>0</v>
      </c>
      <c r="Z86" s="289">
        <f t="shared" ca="1" si="19"/>
        <v>0</v>
      </c>
      <c r="AA86" s="289">
        <f t="shared" ca="1" si="19"/>
        <v>0</v>
      </c>
      <c r="AB86" s="289">
        <f t="shared" ca="1" si="19"/>
        <v>0</v>
      </c>
      <c r="AC86" s="289">
        <f t="shared" ca="1" si="19"/>
        <v>0</v>
      </c>
      <c r="AD86" s="289">
        <f t="shared" ca="1" si="19"/>
        <v>0</v>
      </c>
      <c r="AE86" s="289">
        <f t="shared" ca="1" si="19"/>
        <v>0</v>
      </c>
      <c r="AF86" s="289">
        <f t="shared" ca="1" si="19"/>
        <v>0</v>
      </c>
      <c r="AG86" s="289">
        <f t="shared" ca="1" si="19"/>
        <v>0</v>
      </c>
      <c r="AH86" s="289">
        <f t="shared" ca="1" si="19"/>
        <v>0</v>
      </c>
      <c r="AI86" s="289">
        <f t="shared" ca="1" si="20"/>
        <v>0</v>
      </c>
      <c r="AJ86" s="289">
        <f t="shared" ca="1" si="20"/>
        <v>0</v>
      </c>
      <c r="AK86" s="289">
        <f t="shared" ca="1" si="20"/>
        <v>0</v>
      </c>
      <c r="AL86" s="289">
        <f t="shared" ca="1" si="20"/>
        <v>0</v>
      </c>
      <c r="AM86" s="289">
        <f t="shared" ca="1" si="20"/>
        <v>0</v>
      </c>
      <c r="AN86" s="289">
        <f t="shared" ca="1" si="20"/>
        <v>0</v>
      </c>
      <c r="AO86" s="289">
        <f t="shared" ca="1" si="20"/>
        <v>0</v>
      </c>
      <c r="AP86" s="289">
        <f t="shared" ca="1" si="20"/>
        <v>0</v>
      </c>
      <c r="AQ86" s="289">
        <f t="shared" ca="1" si="20"/>
        <v>0</v>
      </c>
      <c r="AR86" s="289">
        <f t="shared" ca="1" si="20"/>
        <v>0</v>
      </c>
    </row>
    <row r="87" spans="4:44" x14ac:dyDescent="0.35">
      <c r="D87" s="87">
        <v>13</v>
      </c>
      <c r="E87" s="289">
        <f t="shared" ca="1" si="18"/>
        <v>0</v>
      </c>
      <c r="F87" s="289">
        <f t="shared" ca="1" si="18"/>
        <v>0</v>
      </c>
      <c r="G87" s="289">
        <f t="shared" ca="1" si="18"/>
        <v>0</v>
      </c>
      <c r="H87" s="289">
        <f t="shared" ca="1" si="18"/>
        <v>0</v>
      </c>
      <c r="I87" s="289">
        <f t="shared" ca="1" si="18"/>
        <v>0</v>
      </c>
      <c r="J87" s="289">
        <f t="shared" ca="1" si="18"/>
        <v>0</v>
      </c>
      <c r="K87" s="289">
        <f t="shared" ca="1" si="18"/>
        <v>0</v>
      </c>
      <c r="L87" s="289">
        <f t="shared" ca="1" si="18"/>
        <v>0</v>
      </c>
      <c r="M87" s="289">
        <f t="shared" ca="1" si="18"/>
        <v>0</v>
      </c>
      <c r="N87" s="289">
        <f t="shared" ca="1" si="18"/>
        <v>0</v>
      </c>
      <c r="O87" s="289">
        <f t="shared" ca="1" si="18"/>
        <v>0</v>
      </c>
      <c r="P87" s="289">
        <f t="shared" ca="1" si="18"/>
        <v>0</v>
      </c>
      <c r="Q87" s="289">
        <f t="shared" ca="1" si="18"/>
        <v>0</v>
      </c>
      <c r="R87" s="289">
        <f t="shared" ca="1" si="18"/>
        <v>0</v>
      </c>
      <c r="S87" s="289">
        <f t="shared" ca="1" si="18"/>
        <v>0</v>
      </c>
      <c r="T87" s="289">
        <f t="shared" ca="1" si="18"/>
        <v>0</v>
      </c>
      <c r="U87" s="289">
        <f t="shared" ca="1" si="19"/>
        <v>0</v>
      </c>
      <c r="V87" s="289">
        <f t="shared" ca="1" si="19"/>
        <v>0</v>
      </c>
      <c r="W87" s="289">
        <f t="shared" ca="1" si="19"/>
        <v>0</v>
      </c>
      <c r="X87" s="289">
        <f t="shared" ca="1" si="19"/>
        <v>0</v>
      </c>
      <c r="Y87" s="289">
        <f t="shared" ca="1" si="19"/>
        <v>0</v>
      </c>
      <c r="Z87" s="289">
        <f t="shared" ca="1" si="19"/>
        <v>0</v>
      </c>
      <c r="AA87" s="289">
        <f t="shared" ca="1" si="19"/>
        <v>0</v>
      </c>
      <c r="AB87" s="289">
        <f t="shared" ca="1" si="19"/>
        <v>0</v>
      </c>
      <c r="AC87" s="289">
        <f t="shared" ca="1" si="19"/>
        <v>0</v>
      </c>
      <c r="AD87" s="289">
        <f t="shared" ca="1" si="19"/>
        <v>0</v>
      </c>
      <c r="AE87" s="289">
        <f t="shared" ca="1" si="19"/>
        <v>0</v>
      </c>
      <c r="AF87" s="289">
        <f t="shared" ca="1" si="19"/>
        <v>0</v>
      </c>
      <c r="AG87" s="289">
        <f t="shared" ca="1" si="19"/>
        <v>0</v>
      </c>
      <c r="AH87" s="289">
        <f t="shared" ca="1" si="19"/>
        <v>0</v>
      </c>
      <c r="AI87" s="289">
        <f t="shared" ca="1" si="20"/>
        <v>0</v>
      </c>
      <c r="AJ87" s="289">
        <f t="shared" ca="1" si="20"/>
        <v>0</v>
      </c>
      <c r="AK87" s="289">
        <f t="shared" ca="1" si="20"/>
        <v>0</v>
      </c>
      <c r="AL87" s="289">
        <f t="shared" ca="1" si="20"/>
        <v>0</v>
      </c>
      <c r="AM87" s="289">
        <f t="shared" ca="1" si="20"/>
        <v>0</v>
      </c>
      <c r="AN87" s="289">
        <f t="shared" ca="1" si="20"/>
        <v>0</v>
      </c>
      <c r="AO87" s="289">
        <f t="shared" ca="1" si="20"/>
        <v>0</v>
      </c>
      <c r="AP87" s="289">
        <f t="shared" ca="1" si="20"/>
        <v>0</v>
      </c>
      <c r="AQ87" s="289">
        <f t="shared" ca="1" si="20"/>
        <v>0</v>
      </c>
      <c r="AR87" s="289">
        <f t="shared" ca="1" si="20"/>
        <v>0</v>
      </c>
    </row>
    <row r="88" spans="4:44" x14ac:dyDescent="0.35">
      <c r="D88" s="87">
        <v>14</v>
      </c>
      <c r="E88" s="289">
        <f t="shared" ca="1" si="18"/>
        <v>0</v>
      </c>
      <c r="F88" s="289">
        <f t="shared" ca="1" si="18"/>
        <v>0</v>
      </c>
      <c r="G88" s="289">
        <f t="shared" ca="1" si="18"/>
        <v>0</v>
      </c>
      <c r="H88" s="289">
        <f t="shared" ca="1" si="18"/>
        <v>0</v>
      </c>
      <c r="I88" s="289">
        <f t="shared" ca="1" si="18"/>
        <v>0</v>
      </c>
      <c r="J88" s="289">
        <f t="shared" ca="1" si="18"/>
        <v>0</v>
      </c>
      <c r="K88" s="289">
        <f t="shared" ca="1" si="18"/>
        <v>0</v>
      </c>
      <c r="L88" s="289">
        <f t="shared" ca="1" si="18"/>
        <v>0</v>
      </c>
      <c r="M88" s="289">
        <f t="shared" ca="1" si="18"/>
        <v>0</v>
      </c>
      <c r="N88" s="289">
        <f t="shared" ca="1" si="18"/>
        <v>0</v>
      </c>
      <c r="O88" s="289">
        <f t="shared" ca="1" si="18"/>
        <v>0</v>
      </c>
      <c r="P88" s="289">
        <f t="shared" ca="1" si="18"/>
        <v>0</v>
      </c>
      <c r="Q88" s="289">
        <f t="shared" ca="1" si="18"/>
        <v>0</v>
      </c>
      <c r="R88" s="289">
        <f t="shared" ca="1" si="18"/>
        <v>0</v>
      </c>
      <c r="S88" s="289">
        <f t="shared" ca="1" si="18"/>
        <v>0</v>
      </c>
      <c r="T88" s="289">
        <f t="shared" ca="1" si="18"/>
        <v>0</v>
      </c>
      <c r="U88" s="289">
        <f t="shared" ca="1" si="19"/>
        <v>0</v>
      </c>
      <c r="V88" s="289">
        <f t="shared" ca="1" si="19"/>
        <v>0</v>
      </c>
      <c r="W88" s="289">
        <f t="shared" ca="1" si="19"/>
        <v>0</v>
      </c>
      <c r="X88" s="289">
        <f t="shared" ca="1" si="19"/>
        <v>0</v>
      </c>
      <c r="Y88" s="289">
        <f t="shared" ca="1" si="19"/>
        <v>0</v>
      </c>
      <c r="Z88" s="289">
        <f t="shared" ca="1" si="19"/>
        <v>0</v>
      </c>
      <c r="AA88" s="289">
        <f t="shared" ca="1" si="19"/>
        <v>0</v>
      </c>
      <c r="AB88" s="289">
        <f t="shared" ca="1" si="19"/>
        <v>0</v>
      </c>
      <c r="AC88" s="289">
        <f t="shared" ca="1" si="19"/>
        <v>0</v>
      </c>
      <c r="AD88" s="289">
        <f t="shared" ca="1" si="19"/>
        <v>0</v>
      </c>
      <c r="AE88" s="289">
        <f t="shared" ca="1" si="19"/>
        <v>0</v>
      </c>
      <c r="AF88" s="289">
        <f t="shared" ca="1" si="19"/>
        <v>0</v>
      </c>
      <c r="AG88" s="289">
        <f t="shared" ca="1" si="19"/>
        <v>0</v>
      </c>
      <c r="AH88" s="289">
        <f t="shared" ca="1" si="19"/>
        <v>0</v>
      </c>
      <c r="AI88" s="289">
        <f t="shared" ca="1" si="20"/>
        <v>0</v>
      </c>
      <c r="AJ88" s="289">
        <f t="shared" ca="1" si="20"/>
        <v>0</v>
      </c>
      <c r="AK88" s="289">
        <f t="shared" ca="1" si="20"/>
        <v>0</v>
      </c>
      <c r="AL88" s="289">
        <f t="shared" ca="1" si="20"/>
        <v>0</v>
      </c>
      <c r="AM88" s="289">
        <f t="shared" ca="1" si="20"/>
        <v>0</v>
      </c>
      <c r="AN88" s="289">
        <f t="shared" ca="1" si="20"/>
        <v>0</v>
      </c>
      <c r="AO88" s="289">
        <f t="shared" ca="1" si="20"/>
        <v>0</v>
      </c>
      <c r="AP88" s="289">
        <f t="shared" ca="1" si="20"/>
        <v>0</v>
      </c>
      <c r="AQ88" s="289">
        <f t="shared" ca="1" si="20"/>
        <v>0</v>
      </c>
      <c r="AR88" s="289">
        <f t="shared" ca="1" si="20"/>
        <v>0</v>
      </c>
    </row>
    <row r="89" spans="4:44" x14ac:dyDescent="0.35">
      <c r="D89" s="87">
        <v>15</v>
      </c>
      <c r="E89" s="289">
        <f t="shared" ca="1" si="18"/>
        <v>0</v>
      </c>
      <c r="F89" s="289">
        <f t="shared" ca="1" si="18"/>
        <v>0</v>
      </c>
      <c r="G89" s="289">
        <f t="shared" ca="1" si="18"/>
        <v>0</v>
      </c>
      <c r="H89" s="289">
        <f t="shared" ca="1" si="18"/>
        <v>0</v>
      </c>
      <c r="I89" s="289">
        <f t="shared" ca="1" si="18"/>
        <v>0</v>
      </c>
      <c r="J89" s="289">
        <f t="shared" ca="1" si="18"/>
        <v>0</v>
      </c>
      <c r="K89" s="289">
        <f t="shared" ca="1" si="18"/>
        <v>0</v>
      </c>
      <c r="L89" s="289">
        <f t="shared" ca="1" si="18"/>
        <v>0</v>
      </c>
      <c r="M89" s="289">
        <f t="shared" ca="1" si="18"/>
        <v>0</v>
      </c>
      <c r="N89" s="289">
        <f t="shared" ca="1" si="18"/>
        <v>0</v>
      </c>
      <c r="O89" s="289">
        <f t="shared" ca="1" si="18"/>
        <v>0</v>
      </c>
      <c r="P89" s="289">
        <f t="shared" ca="1" si="18"/>
        <v>0</v>
      </c>
      <c r="Q89" s="289">
        <f t="shared" ca="1" si="18"/>
        <v>0</v>
      </c>
      <c r="R89" s="289">
        <f t="shared" ca="1" si="18"/>
        <v>0</v>
      </c>
      <c r="S89" s="289">
        <f t="shared" ca="1" si="18"/>
        <v>0</v>
      </c>
      <c r="T89" s="289">
        <f t="shared" ca="1" si="18"/>
        <v>0</v>
      </c>
      <c r="U89" s="289">
        <f t="shared" ca="1" si="19"/>
        <v>0</v>
      </c>
      <c r="V89" s="289">
        <f t="shared" ca="1" si="19"/>
        <v>0</v>
      </c>
      <c r="W89" s="289">
        <f t="shared" ca="1" si="19"/>
        <v>0</v>
      </c>
      <c r="X89" s="289">
        <f t="shared" ca="1" si="19"/>
        <v>0</v>
      </c>
      <c r="Y89" s="289">
        <f t="shared" ca="1" si="19"/>
        <v>0</v>
      </c>
      <c r="Z89" s="289">
        <f t="shared" ca="1" si="19"/>
        <v>0</v>
      </c>
      <c r="AA89" s="289">
        <f t="shared" ca="1" si="19"/>
        <v>0</v>
      </c>
      <c r="AB89" s="289">
        <f t="shared" ca="1" si="19"/>
        <v>0</v>
      </c>
      <c r="AC89" s="289">
        <f t="shared" ca="1" si="19"/>
        <v>0</v>
      </c>
      <c r="AD89" s="289">
        <f t="shared" ca="1" si="19"/>
        <v>0</v>
      </c>
      <c r="AE89" s="289">
        <f t="shared" ca="1" si="19"/>
        <v>0</v>
      </c>
      <c r="AF89" s="289">
        <f t="shared" ca="1" si="19"/>
        <v>0</v>
      </c>
      <c r="AG89" s="289">
        <f t="shared" ca="1" si="19"/>
        <v>0</v>
      </c>
      <c r="AH89" s="289">
        <f t="shared" ca="1" si="19"/>
        <v>0</v>
      </c>
      <c r="AI89" s="289">
        <f t="shared" ca="1" si="20"/>
        <v>0</v>
      </c>
      <c r="AJ89" s="289">
        <f t="shared" ca="1" si="20"/>
        <v>0</v>
      </c>
      <c r="AK89" s="289">
        <f t="shared" ca="1" si="20"/>
        <v>0</v>
      </c>
      <c r="AL89" s="289">
        <f t="shared" ca="1" si="20"/>
        <v>0</v>
      </c>
      <c r="AM89" s="289">
        <f t="shared" ca="1" si="20"/>
        <v>0</v>
      </c>
      <c r="AN89" s="289">
        <f t="shared" ca="1" si="20"/>
        <v>0</v>
      </c>
      <c r="AO89" s="289">
        <f t="shared" ca="1" si="20"/>
        <v>0</v>
      </c>
      <c r="AP89" s="289">
        <f t="shared" ca="1" si="20"/>
        <v>0</v>
      </c>
      <c r="AQ89" s="289">
        <f t="shared" ca="1" si="20"/>
        <v>0</v>
      </c>
      <c r="AR89" s="289">
        <f t="shared" ca="1" si="20"/>
        <v>0</v>
      </c>
    </row>
    <row r="90" spans="4:44" x14ac:dyDescent="0.35">
      <c r="D90" s="87">
        <v>16</v>
      </c>
      <c r="E90" s="289">
        <f t="shared" ca="1" si="18"/>
        <v>0</v>
      </c>
      <c r="F90" s="289">
        <f t="shared" ca="1" si="18"/>
        <v>0</v>
      </c>
      <c r="G90" s="289">
        <f t="shared" ca="1" si="18"/>
        <v>0</v>
      </c>
      <c r="H90" s="289">
        <f t="shared" ca="1" si="18"/>
        <v>0</v>
      </c>
      <c r="I90" s="289">
        <f t="shared" ca="1" si="18"/>
        <v>0</v>
      </c>
      <c r="J90" s="289">
        <f t="shared" ca="1" si="18"/>
        <v>0</v>
      </c>
      <c r="K90" s="289">
        <f t="shared" ca="1" si="18"/>
        <v>0</v>
      </c>
      <c r="L90" s="289">
        <f t="shared" ca="1" si="18"/>
        <v>0</v>
      </c>
      <c r="M90" s="289">
        <f t="shared" ca="1" si="18"/>
        <v>0</v>
      </c>
      <c r="N90" s="289">
        <f t="shared" ca="1" si="18"/>
        <v>0</v>
      </c>
      <c r="O90" s="289">
        <f t="shared" ca="1" si="18"/>
        <v>0</v>
      </c>
      <c r="P90" s="289">
        <f t="shared" ca="1" si="18"/>
        <v>0</v>
      </c>
      <c r="Q90" s="289">
        <f t="shared" ca="1" si="18"/>
        <v>0</v>
      </c>
      <c r="R90" s="289">
        <f t="shared" ca="1" si="18"/>
        <v>0</v>
      </c>
      <c r="S90" s="289">
        <f t="shared" ca="1" si="18"/>
        <v>0</v>
      </c>
      <c r="T90" s="289">
        <f t="shared" ca="1" si="18"/>
        <v>0</v>
      </c>
      <c r="U90" s="289">
        <f t="shared" ca="1" si="19"/>
        <v>0</v>
      </c>
      <c r="V90" s="289">
        <f t="shared" ca="1" si="19"/>
        <v>0</v>
      </c>
      <c r="W90" s="289">
        <f t="shared" ca="1" si="19"/>
        <v>0</v>
      </c>
      <c r="X90" s="289">
        <f t="shared" ca="1" si="19"/>
        <v>0</v>
      </c>
      <c r="Y90" s="289">
        <f t="shared" ca="1" si="19"/>
        <v>0</v>
      </c>
      <c r="Z90" s="289">
        <f t="shared" ca="1" si="19"/>
        <v>0</v>
      </c>
      <c r="AA90" s="289">
        <f t="shared" ca="1" si="19"/>
        <v>0</v>
      </c>
      <c r="AB90" s="289">
        <f t="shared" ca="1" si="19"/>
        <v>0</v>
      </c>
      <c r="AC90" s="289">
        <f t="shared" ca="1" si="19"/>
        <v>0</v>
      </c>
      <c r="AD90" s="289">
        <f t="shared" ca="1" si="19"/>
        <v>0</v>
      </c>
      <c r="AE90" s="289">
        <f t="shared" ca="1" si="19"/>
        <v>0</v>
      </c>
      <c r="AF90" s="289">
        <f t="shared" ca="1" si="19"/>
        <v>0</v>
      </c>
      <c r="AG90" s="289">
        <f t="shared" ca="1" si="19"/>
        <v>0</v>
      </c>
      <c r="AH90" s="289">
        <f t="shared" ca="1" si="19"/>
        <v>0</v>
      </c>
      <c r="AI90" s="289">
        <f t="shared" ca="1" si="20"/>
        <v>0</v>
      </c>
      <c r="AJ90" s="289">
        <f t="shared" ca="1" si="20"/>
        <v>0</v>
      </c>
      <c r="AK90" s="289">
        <f t="shared" ca="1" si="20"/>
        <v>0</v>
      </c>
      <c r="AL90" s="289">
        <f t="shared" ca="1" si="20"/>
        <v>0</v>
      </c>
      <c r="AM90" s="289">
        <f t="shared" ca="1" si="20"/>
        <v>0</v>
      </c>
      <c r="AN90" s="289">
        <f t="shared" ca="1" si="20"/>
        <v>0</v>
      </c>
      <c r="AO90" s="289">
        <f t="shared" ca="1" si="20"/>
        <v>0</v>
      </c>
      <c r="AP90" s="289">
        <f t="shared" ca="1" si="20"/>
        <v>0</v>
      </c>
      <c r="AQ90" s="289">
        <f t="shared" ca="1" si="20"/>
        <v>0</v>
      </c>
      <c r="AR90" s="289">
        <f t="shared" ca="1" si="20"/>
        <v>0</v>
      </c>
    </row>
    <row r="91" spans="4:44" x14ac:dyDescent="0.35">
      <c r="D91" s="87">
        <v>17</v>
      </c>
      <c r="E91" s="289">
        <f t="shared" ca="1" si="18"/>
        <v>0</v>
      </c>
      <c r="F91" s="289">
        <f t="shared" ca="1" si="18"/>
        <v>0</v>
      </c>
      <c r="G91" s="289">
        <f t="shared" ca="1" si="18"/>
        <v>0</v>
      </c>
      <c r="H91" s="289">
        <f t="shared" ca="1" si="18"/>
        <v>0</v>
      </c>
      <c r="I91" s="289">
        <f t="shared" ca="1" si="18"/>
        <v>0</v>
      </c>
      <c r="J91" s="289">
        <f t="shared" ca="1" si="18"/>
        <v>0</v>
      </c>
      <c r="K91" s="289">
        <f t="shared" ca="1" si="18"/>
        <v>0</v>
      </c>
      <c r="L91" s="289">
        <f t="shared" ca="1" si="18"/>
        <v>0</v>
      </c>
      <c r="M91" s="289">
        <f t="shared" ca="1" si="18"/>
        <v>0</v>
      </c>
      <c r="N91" s="289">
        <f t="shared" ca="1" si="18"/>
        <v>0</v>
      </c>
      <c r="O91" s="289">
        <f t="shared" ca="1" si="18"/>
        <v>0</v>
      </c>
      <c r="P91" s="289">
        <f t="shared" ca="1" si="18"/>
        <v>0</v>
      </c>
      <c r="Q91" s="289">
        <f t="shared" ca="1" si="18"/>
        <v>0</v>
      </c>
      <c r="R91" s="289">
        <f t="shared" ca="1" si="18"/>
        <v>0</v>
      </c>
      <c r="S91" s="289">
        <f t="shared" ca="1" si="18"/>
        <v>0</v>
      </c>
      <c r="T91" s="289">
        <f t="shared" ca="1" si="18"/>
        <v>0</v>
      </c>
      <c r="U91" s="289">
        <f t="shared" ca="1" si="19"/>
        <v>0</v>
      </c>
      <c r="V91" s="289">
        <f t="shared" ca="1" si="19"/>
        <v>0</v>
      </c>
      <c r="W91" s="289">
        <f t="shared" ca="1" si="19"/>
        <v>0</v>
      </c>
      <c r="X91" s="289">
        <f t="shared" ca="1" si="19"/>
        <v>0</v>
      </c>
      <c r="Y91" s="289">
        <f t="shared" ca="1" si="19"/>
        <v>0</v>
      </c>
      <c r="Z91" s="289">
        <f t="shared" ca="1" si="19"/>
        <v>0</v>
      </c>
      <c r="AA91" s="289">
        <f t="shared" ca="1" si="19"/>
        <v>0</v>
      </c>
      <c r="AB91" s="289">
        <f t="shared" ca="1" si="19"/>
        <v>0</v>
      </c>
      <c r="AC91" s="289">
        <f t="shared" ca="1" si="19"/>
        <v>0</v>
      </c>
      <c r="AD91" s="289">
        <f t="shared" ca="1" si="19"/>
        <v>0</v>
      </c>
      <c r="AE91" s="289">
        <f t="shared" ca="1" si="19"/>
        <v>0</v>
      </c>
      <c r="AF91" s="289">
        <f t="shared" ca="1" si="19"/>
        <v>0</v>
      </c>
      <c r="AG91" s="289">
        <f t="shared" ca="1" si="19"/>
        <v>0</v>
      </c>
      <c r="AH91" s="289">
        <f t="shared" ca="1" si="19"/>
        <v>0</v>
      </c>
      <c r="AI91" s="289">
        <f t="shared" ca="1" si="20"/>
        <v>0</v>
      </c>
      <c r="AJ91" s="289">
        <f t="shared" ca="1" si="20"/>
        <v>0</v>
      </c>
      <c r="AK91" s="289">
        <f t="shared" ca="1" si="20"/>
        <v>0</v>
      </c>
      <c r="AL91" s="289">
        <f t="shared" ca="1" si="20"/>
        <v>0</v>
      </c>
      <c r="AM91" s="289">
        <f t="shared" ca="1" si="20"/>
        <v>0</v>
      </c>
      <c r="AN91" s="289">
        <f t="shared" ca="1" si="20"/>
        <v>0</v>
      </c>
      <c r="AO91" s="289">
        <f t="shared" ca="1" si="20"/>
        <v>0</v>
      </c>
      <c r="AP91" s="289">
        <f t="shared" ca="1" si="20"/>
        <v>0</v>
      </c>
      <c r="AQ91" s="289">
        <f t="shared" ca="1" si="20"/>
        <v>0</v>
      </c>
      <c r="AR91" s="289">
        <f t="shared" ca="1" si="20"/>
        <v>0</v>
      </c>
    </row>
    <row r="92" spans="4:44" x14ac:dyDescent="0.35">
      <c r="D92" s="87">
        <v>18</v>
      </c>
      <c r="E92" s="289">
        <f t="shared" ca="1" si="18"/>
        <v>0</v>
      </c>
      <c r="F92" s="289">
        <f t="shared" ca="1" si="18"/>
        <v>0</v>
      </c>
      <c r="G92" s="289">
        <f t="shared" ca="1" si="18"/>
        <v>0</v>
      </c>
      <c r="H92" s="289">
        <f t="shared" ca="1" si="18"/>
        <v>0</v>
      </c>
      <c r="I92" s="289">
        <f t="shared" ca="1" si="18"/>
        <v>0</v>
      </c>
      <c r="J92" s="289">
        <f t="shared" ca="1" si="18"/>
        <v>0</v>
      </c>
      <c r="K92" s="289">
        <f t="shared" ca="1" si="18"/>
        <v>0</v>
      </c>
      <c r="L92" s="289">
        <f t="shared" ca="1" si="18"/>
        <v>0</v>
      </c>
      <c r="M92" s="289">
        <f t="shared" ca="1" si="18"/>
        <v>0</v>
      </c>
      <c r="N92" s="289">
        <f t="shared" ca="1" si="18"/>
        <v>0</v>
      </c>
      <c r="O92" s="289">
        <f t="shared" ca="1" si="18"/>
        <v>0</v>
      </c>
      <c r="P92" s="289">
        <f t="shared" ca="1" si="18"/>
        <v>0</v>
      </c>
      <c r="Q92" s="289">
        <f t="shared" ca="1" si="18"/>
        <v>0</v>
      </c>
      <c r="R92" s="289">
        <f t="shared" ca="1" si="18"/>
        <v>0</v>
      </c>
      <c r="S92" s="289">
        <f t="shared" ca="1" si="18"/>
        <v>0</v>
      </c>
      <c r="T92" s="289">
        <f t="shared" ca="1" si="18"/>
        <v>0</v>
      </c>
      <c r="U92" s="289">
        <f t="shared" ca="1" si="19"/>
        <v>0</v>
      </c>
      <c r="V92" s="289">
        <f t="shared" ca="1" si="19"/>
        <v>0</v>
      </c>
      <c r="W92" s="289">
        <f t="shared" ca="1" si="19"/>
        <v>0</v>
      </c>
      <c r="X92" s="289">
        <f t="shared" ca="1" si="19"/>
        <v>0</v>
      </c>
      <c r="Y92" s="289">
        <f t="shared" ca="1" si="19"/>
        <v>0</v>
      </c>
      <c r="Z92" s="289">
        <f t="shared" ca="1" si="19"/>
        <v>0</v>
      </c>
      <c r="AA92" s="289">
        <f t="shared" ca="1" si="19"/>
        <v>0</v>
      </c>
      <c r="AB92" s="289">
        <f t="shared" ca="1" si="19"/>
        <v>0</v>
      </c>
      <c r="AC92" s="289">
        <f t="shared" ca="1" si="19"/>
        <v>0</v>
      </c>
      <c r="AD92" s="289">
        <f t="shared" ca="1" si="19"/>
        <v>0</v>
      </c>
      <c r="AE92" s="289">
        <f t="shared" ca="1" si="19"/>
        <v>0</v>
      </c>
      <c r="AF92" s="289">
        <f t="shared" ca="1" si="19"/>
        <v>0</v>
      </c>
      <c r="AG92" s="289">
        <f t="shared" ca="1" si="19"/>
        <v>0</v>
      </c>
      <c r="AH92" s="289">
        <f t="shared" ca="1" si="19"/>
        <v>0</v>
      </c>
      <c r="AI92" s="289">
        <f t="shared" ca="1" si="20"/>
        <v>0</v>
      </c>
      <c r="AJ92" s="289">
        <f t="shared" ca="1" si="20"/>
        <v>0</v>
      </c>
      <c r="AK92" s="289">
        <f t="shared" ca="1" si="20"/>
        <v>0</v>
      </c>
      <c r="AL92" s="289">
        <f t="shared" ca="1" si="20"/>
        <v>0</v>
      </c>
      <c r="AM92" s="289">
        <f t="shared" ca="1" si="20"/>
        <v>0</v>
      </c>
      <c r="AN92" s="289">
        <f t="shared" ca="1" si="20"/>
        <v>0</v>
      </c>
      <c r="AO92" s="289">
        <f t="shared" ca="1" si="20"/>
        <v>0</v>
      </c>
      <c r="AP92" s="289">
        <f t="shared" ca="1" si="20"/>
        <v>0</v>
      </c>
      <c r="AQ92" s="289">
        <f t="shared" ca="1" si="20"/>
        <v>0</v>
      </c>
      <c r="AR92" s="289">
        <f t="shared" ca="1" si="20"/>
        <v>0</v>
      </c>
    </row>
    <row r="93" spans="4:44" x14ac:dyDescent="0.35">
      <c r="D93" s="87">
        <v>19</v>
      </c>
      <c r="E93" s="289">
        <f t="shared" ca="1" si="18"/>
        <v>0</v>
      </c>
      <c r="F93" s="289">
        <f t="shared" ca="1" si="18"/>
        <v>0</v>
      </c>
      <c r="G93" s="289">
        <f t="shared" ca="1" si="18"/>
        <v>0</v>
      </c>
      <c r="H93" s="289">
        <f t="shared" ca="1" si="18"/>
        <v>0</v>
      </c>
      <c r="I93" s="289">
        <f t="shared" ca="1" si="18"/>
        <v>0</v>
      </c>
      <c r="J93" s="289">
        <f t="shared" ca="1" si="18"/>
        <v>0</v>
      </c>
      <c r="K93" s="289">
        <f t="shared" ca="1" si="18"/>
        <v>0</v>
      </c>
      <c r="L93" s="289">
        <f t="shared" ca="1" si="18"/>
        <v>0</v>
      </c>
      <c r="M93" s="289">
        <f t="shared" ca="1" si="18"/>
        <v>0</v>
      </c>
      <c r="N93" s="289">
        <f t="shared" ca="1" si="18"/>
        <v>0</v>
      </c>
      <c r="O93" s="289">
        <f t="shared" ca="1" si="18"/>
        <v>0</v>
      </c>
      <c r="P93" s="289">
        <f t="shared" ca="1" si="18"/>
        <v>0</v>
      </c>
      <c r="Q93" s="289">
        <f t="shared" ca="1" si="18"/>
        <v>0</v>
      </c>
      <c r="R93" s="289">
        <f t="shared" ca="1" si="18"/>
        <v>0</v>
      </c>
      <c r="S93" s="289">
        <f t="shared" ca="1" si="18"/>
        <v>0</v>
      </c>
      <c r="T93" s="289">
        <f t="shared" ref="T93:AI108" ca="1" si="21">IF(T$74&lt;$D93,0,IF(T$74=$D93,(OFFSET($D$8,0,OFFSET($D$74,$D93,0)))*VLOOKUP($E$15,$D$63:$AR$69,T$74-$D93+2,FALSE),IF(AND(T$74&gt;$D93,(T$74-$D93+1)&lt;=$E$15),(OFFSET($D$8,0,OFFSET($D$74,$D93,0)))*VLOOKUP($E$15,$D$63:$AR$69,T$74-$D93+2,FALSE),IF((T$74-$D93+1)=$E$15+1,(OFFSET($D$8,0,OFFSET($D$74,$D93,0)))*VLOOKUP($E$15,$D$63:$AR$69,T$74-$D93+2,FALSE),IF(T$74&gt;($E$15+1),0,0)))))</f>
        <v>0</v>
      </c>
      <c r="U93" s="289">
        <f t="shared" ca="1" si="21"/>
        <v>0</v>
      </c>
      <c r="V93" s="289">
        <f t="shared" ca="1" si="21"/>
        <v>0</v>
      </c>
      <c r="W93" s="289">
        <f t="shared" ca="1" si="21"/>
        <v>0</v>
      </c>
      <c r="X93" s="289">
        <f t="shared" ca="1" si="21"/>
        <v>0</v>
      </c>
      <c r="Y93" s="289">
        <f t="shared" ca="1" si="19"/>
        <v>0</v>
      </c>
      <c r="Z93" s="289">
        <f t="shared" ca="1" si="19"/>
        <v>0</v>
      </c>
      <c r="AA93" s="289">
        <f t="shared" ca="1" si="19"/>
        <v>0</v>
      </c>
      <c r="AB93" s="289">
        <f t="shared" ca="1" si="19"/>
        <v>0</v>
      </c>
      <c r="AC93" s="289">
        <f t="shared" ca="1" si="19"/>
        <v>0</v>
      </c>
      <c r="AD93" s="289">
        <f t="shared" ca="1" si="19"/>
        <v>0</v>
      </c>
      <c r="AE93" s="289">
        <f t="shared" ca="1" si="19"/>
        <v>0</v>
      </c>
      <c r="AF93" s="289">
        <f t="shared" ca="1" si="19"/>
        <v>0</v>
      </c>
      <c r="AG93" s="289">
        <f t="shared" ca="1" si="19"/>
        <v>0</v>
      </c>
      <c r="AH93" s="289">
        <f t="shared" ca="1" si="19"/>
        <v>0</v>
      </c>
      <c r="AI93" s="289">
        <f t="shared" ca="1" si="20"/>
        <v>0</v>
      </c>
      <c r="AJ93" s="289">
        <f t="shared" ca="1" si="20"/>
        <v>0</v>
      </c>
      <c r="AK93" s="289">
        <f t="shared" ca="1" si="20"/>
        <v>0</v>
      </c>
      <c r="AL93" s="289">
        <f t="shared" ca="1" si="20"/>
        <v>0</v>
      </c>
      <c r="AM93" s="289">
        <f t="shared" ca="1" si="20"/>
        <v>0</v>
      </c>
      <c r="AN93" s="289">
        <f t="shared" ca="1" si="20"/>
        <v>0</v>
      </c>
      <c r="AO93" s="289">
        <f t="shared" ca="1" si="20"/>
        <v>0</v>
      </c>
      <c r="AP93" s="289">
        <f t="shared" ca="1" si="20"/>
        <v>0</v>
      </c>
      <c r="AQ93" s="289">
        <f t="shared" ca="1" si="20"/>
        <v>0</v>
      </c>
      <c r="AR93" s="289">
        <f t="shared" ca="1" si="20"/>
        <v>0</v>
      </c>
    </row>
    <row r="94" spans="4:44" x14ac:dyDescent="0.35">
      <c r="D94" s="87">
        <v>20</v>
      </c>
      <c r="E94" s="289">
        <f t="shared" ref="E94:T109" ca="1" si="22">IF(E$74&lt;$D94,0,IF(E$74=$D94,(OFFSET($D$8,0,OFFSET($D$74,$D94,0)))*VLOOKUP($E$15,$D$63:$AR$69,E$74-$D94+2,FALSE),IF(AND(E$74&gt;$D94,(E$74-$D94+1)&lt;=$E$15),(OFFSET($D$8,0,OFFSET($D$74,$D94,0)))*VLOOKUP($E$15,$D$63:$AR$69,E$74-$D94+2,FALSE),IF((E$74-$D94+1)=$E$15+1,(OFFSET($D$8,0,OFFSET($D$74,$D94,0)))*VLOOKUP($E$15,$D$63:$AR$69,E$74-$D94+2,FALSE),IF(E$74&gt;($E$15+1),0,0)))))</f>
        <v>0</v>
      </c>
      <c r="F94" s="289">
        <f t="shared" ca="1" si="22"/>
        <v>0</v>
      </c>
      <c r="G94" s="289">
        <f t="shared" ca="1" si="22"/>
        <v>0</v>
      </c>
      <c r="H94" s="289">
        <f t="shared" ca="1" si="22"/>
        <v>0</v>
      </c>
      <c r="I94" s="289">
        <f t="shared" ca="1" si="22"/>
        <v>0</v>
      </c>
      <c r="J94" s="289">
        <f t="shared" ca="1" si="22"/>
        <v>0</v>
      </c>
      <c r="K94" s="289">
        <f t="shared" ca="1" si="22"/>
        <v>0</v>
      </c>
      <c r="L94" s="289">
        <f t="shared" ca="1" si="22"/>
        <v>0</v>
      </c>
      <c r="M94" s="289">
        <f t="shared" ca="1" si="22"/>
        <v>0</v>
      </c>
      <c r="N94" s="289">
        <f t="shared" ca="1" si="22"/>
        <v>0</v>
      </c>
      <c r="O94" s="289">
        <f t="shared" ca="1" si="22"/>
        <v>0</v>
      </c>
      <c r="P94" s="289">
        <f t="shared" ca="1" si="22"/>
        <v>0</v>
      </c>
      <c r="Q94" s="289">
        <f t="shared" ca="1" si="22"/>
        <v>0</v>
      </c>
      <c r="R94" s="289">
        <f t="shared" ca="1" si="22"/>
        <v>0</v>
      </c>
      <c r="S94" s="289">
        <f t="shared" ca="1" si="22"/>
        <v>0</v>
      </c>
      <c r="T94" s="289">
        <f t="shared" ca="1" si="22"/>
        <v>0</v>
      </c>
      <c r="U94" s="289">
        <f t="shared" ca="1" si="21"/>
        <v>0</v>
      </c>
      <c r="V94" s="289">
        <f t="shared" ca="1" si="21"/>
        <v>0</v>
      </c>
      <c r="W94" s="289">
        <f t="shared" ca="1" si="21"/>
        <v>0</v>
      </c>
      <c r="X94" s="289">
        <f t="shared" ca="1" si="21"/>
        <v>0</v>
      </c>
      <c r="Y94" s="289">
        <f t="shared" ca="1" si="21"/>
        <v>0</v>
      </c>
      <c r="Z94" s="289">
        <f t="shared" ca="1" si="21"/>
        <v>0</v>
      </c>
      <c r="AA94" s="289">
        <f t="shared" ca="1" si="21"/>
        <v>0</v>
      </c>
      <c r="AB94" s="289">
        <f t="shared" ca="1" si="21"/>
        <v>0</v>
      </c>
      <c r="AC94" s="289">
        <f t="shared" ca="1" si="21"/>
        <v>0</v>
      </c>
      <c r="AD94" s="289">
        <f t="shared" ca="1" si="21"/>
        <v>0</v>
      </c>
      <c r="AE94" s="289">
        <f t="shared" ca="1" si="21"/>
        <v>0</v>
      </c>
      <c r="AF94" s="289">
        <f t="shared" ca="1" si="21"/>
        <v>0</v>
      </c>
      <c r="AG94" s="289">
        <f t="shared" ca="1" si="21"/>
        <v>0</v>
      </c>
      <c r="AH94" s="289">
        <f t="shared" ca="1" si="21"/>
        <v>0</v>
      </c>
      <c r="AI94" s="289">
        <f t="shared" ca="1" si="21"/>
        <v>0</v>
      </c>
      <c r="AJ94" s="289">
        <f t="shared" ref="AI94:AR109" ca="1" si="23">IF(AJ$74&lt;$D94,0,IF(AJ$74=$D94,(OFFSET($D$8,0,OFFSET($D$74,$D94,0)))*VLOOKUP($E$15,$D$63:$AR$69,AJ$74-$D94+2,FALSE),IF(AND(AJ$74&gt;$D94,(AJ$74-$D94+1)&lt;=$E$15),(OFFSET($D$8,0,OFFSET($D$74,$D94,0)))*VLOOKUP($E$15,$D$63:$AR$69,AJ$74-$D94+2,FALSE),IF((AJ$74-$D94+1)=$E$15+1,(OFFSET($D$8,0,OFFSET($D$74,$D94,0)))*VLOOKUP($E$15,$D$63:$AR$69,AJ$74-$D94+2,FALSE),IF(AJ$74&gt;($E$15+1),0,0)))))</f>
        <v>0</v>
      </c>
      <c r="AK94" s="289">
        <f t="shared" ca="1" si="23"/>
        <v>0</v>
      </c>
      <c r="AL94" s="289">
        <f t="shared" ca="1" si="23"/>
        <v>0</v>
      </c>
      <c r="AM94" s="289">
        <f t="shared" ca="1" si="23"/>
        <v>0</v>
      </c>
      <c r="AN94" s="289">
        <f t="shared" ca="1" si="23"/>
        <v>0</v>
      </c>
      <c r="AO94" s="289">
        <f t="shared" ca="1" si="23"/>
        <v>0</v>
      </c>
      <c r="AP94" s="289">
        <f t="shared" ca="1" si="23"/>
        <v>0</v>
      </c>
      <c r="AQ94" s="289">
        <f t="shared" ca="1" si="23"/>
        <v>0</v>
      </c>
      <c r="AR94" s="289">
        <f t="shared" ca="1" si="23"/>
        <v>0</v>
      </c>
    </row>
    <row r="95" spans="4:44" x14ac:dyDescent="0.35">
      <c r="D95" s="87">
        <v>21</v>
      </c>
      <c r="E95" s="289">
        <f t="shared" ca="1" si="22"/>
        <v>0</v>
      </c>
      <c r="F95" s="289">
        <f t="shared" ca="1" si="22"/>
        <v>0</v>
      </c>
      <c r="G95" s="289">
        <f t="shared" ca="1" si="22"/>
        <v>0</v>
      </c>
      <c r="H95" s="289">
        <f t="shared" ca="1" si="22"/>
        <v>0</v>
      </c>
      <c r="I95" s="289">
        <f t="shared" ca="1" si="22"/>
        <v>0</v>
      </c>
      <c r="J95" s="289">
        <f t="shared" ca="1" si="22"/>
        <v>0</v>
      </c>
      <c r="K95" s="289">
        <f t="shared" ca="1" si="22"/>
        <v>0</v>
      </c>
      <c r="L95" s="289">
        <f t="shared" ca="1" si="22"/>
        <v>0</v>
      </c>
      <c r="M95" s="289">
        <f t="shared" ca="1" si="22"/>
        <v>0</v>
      </c>
      <c r="N95" s="289">
        <f t="shared" ca="1" si="22"/>
        <v>0</v>
      </c>
      <c r="O95" s="289">
        <f t="shared" ca="1" si="22"/>
        <v>0</v>
      </c>
      <c r="P95" s="289">
        <f t="shared" ca="1" si="22"/>
        <v>0</v>
      </c>
      <c r="Q95" s="289">
        <f t="shared" ca="1" si="22"/>
        <v>0</v>
      </c>
      <c r="R95" s="289">
        <f t="shared" ca="1" si="22"/>
        <v>0</v>
      </c>
      <c r="S95" s="289">
        <f t="shared" ca="1" si="22"/>
        <v>0</v>
      </c>
      <c r="T95" s="289">
        <f t="shared" ca="1" si="22"/>
        <v>0</v>
      </c>
      <c r="U95" s="289">
        <f t="shared" ca="1" si="21"/>
        <v>0</v>
      </c>
      <c r="V95" s="289">
        <f t="shared" ca="1" si="21"/>
        <v>0</v>
      </c>
      <c r="W95" s="289">
        <f t="shared" ca="1" si="21"/>
        <v>0</v>
      </c>
      <c r="X95" s="289">
        <f t="shared" ca="1" si="21"/>
        <v>0</v>
      </c>
      <c r="Y95" s="289">
        <f t="shared" ca="1" si="21"/>
        <v>0</v>
      </c>
      <c r="Z95" s="289">
        <f t="shared" ca="1" si="21"/>
        <v>0</v>
      </c>
      <c r="AA95" s="289">
        <f t="shared" ca="1" si="21"/>
        <v>0</v>
      </c>
      <c r="AB95" s="289">
        <f t="shared" ca="1" si="21"/>
        <v>0</v>
      </c>
      <c r="AC95" s="289">
        <f t="shared" ca="1" si="21"/>
        <v>0</v>
      </c>
      <c r="AD95" s="289">
        <f t="shared" ca="1" si="21"/>
        <v>0</v>
      </c>
      <c r="AE95" s="289">
        <f t="shared" ca="1" si="21"/>
        <v>0</v>
      </c>
      <c r="AF95" s="289">
        <f t="shared" ca="1" si="21"/>
        <v>0</v>
      </c>
      <c r="AG95" s="289">
        <f t="shared" ca="1" si="21"/>
        <v>0</v>
      </c>
      <c r="AH95" s="289">
        <f t="shared" ca="1" si="21"/>
        <v>0</v>
      </c>
      <c r="AI95" s="289">
        <f t="shared" ca="1" si="21"/>
        <v>0</v>
      </c>
      <c r="AJ95" s="289">
        <f t="shared" ca="1" si="23"/>
        <v>0</v>
      </c>
      <c r="AK95" s="289">
        <f t="shared" ca="1" si="23"/>
        <v>0</v>
      </c>
      <c r="AL95" s="289">
        <f t="shared" ca="1" si="23"/>
        <v>0</v>
      </c>
      <c r="AM95" s="289">
        <f t="shared" ca="1" si="23"/>
        <v>0</v>
      </c>
      <c r="AN95" s="289">
        <f t="shared" ca="1" si="23"/>
        <v>0</v>
      </c>
      <c r="AO95" s="289">
        <f t="shared" ca="1" si="23"/>
        <v>0</v>
      </c>
      <c r="AP95" s="289">
        <f t="shared" ca="1" si="23"/>
        <v>0</v>
      </c>
      <c r="AQ95" s="289">
        <f t="shared" ca="1" si="23"/>
        <v>0</v>
      </c>
      <c r="AR95" s="289">
        <f t="shared" ca="1" si="23"/>
        <v>0</v>
      </c>
    </row>
    <row r="96" spans="4:44" x14ac:dyDescent="0.35">
      <c r="D96" s="87">
        <v>22</v>
      </c>
      <c r="E96" s="289">
        <f t="shared" ca="1" si="22"/>
        <v>0</v>
      </c>
      <c r="F96" s="289">
        <f t="shared" ca="1" si="22"/>
        <v>0</v>
      </c>
      <c r="G96" s="289">
        <f t="shared" ca="1" si="22"/>
        <v>0</v>
      </c>
      <c r="H96" s="289">
        <f t="shared" ca="1" si="22"/>
        <v>0</v>
      </c>
      <c r="I96" s="289">
        <f t="shared" ca="1" si="22"/>
        <v>0</v>
      </c>
      <c r="J96" s="289">
        <f t="shared" ca="1" si="22"/>
        <v>0</v>
      </c>
      <c r="K96" s="289">
        <f t="shared" ca="1" si="22"/>
        <v>0</v>
      </c>
      <c r="L96" s="289">
        <f t="shared" ca="1" si="22"/>
        <v>0</v>
      </c>
      <c r="M96" s="289">
        <f t="shared" ca="1" si="22"/>
        <v>0</v>
      </c>
      <c r="N96" s="289">
        <f t="shared" ca="1" si="22"/>
        <v>0</v>
      </c>
      <c r="O96" s="289">
        <f t="shared" ca="1" si="22"/>
        <v>0</v>
      </c>
      <c r="P96" s="289">
        <f t="shared" ca="1" si="22"/>
        <v>0</v>
      </c>
      <c r="Q96" s="289">
        <f t="shared" ca="1" si="22"/>
        <v>0</v>
      </c>
      <c r="R96" s="289">
        <f t="shared" ca="1" si="22"/>
        <v>0</v>
      </c>
      <c r="S96" s="289">
        <f t="shared" ca="1" si="22"/>
        <v>0</v>
      </c>
      <c r="T96" s="289">
        <f t="shared" ca="1" si="22"/>
        <v>0</v>
      </c>
      <c r="U96" s="289">
        <f t="shared" ca="1" si="21"/>
        <v>0</v>
      </c>
      <c r="V96" s="289">
        <f t="shared" ca="1" si="21"/>
        <v>0</v>
      </c>
      <c r="W96" s="289">
        <f t="shared" ca="1" si="21"/>
        <v>0</v>
      </c>
      <c r="X96" s="289">
        <f t="shared" ca="1" si="21"/>
        <v>0</v>
      </c>
      <c r="Y96" s="289">
        <f t="shared" ca="1" si="21"/>
        <v>0</v>
      </c>
      <c r="Z96" s="289">
        <f t="shared" ca="1" si="21"/>
        <v>0</v>
      </c>
      <c r="AA96" s="289">
        <f t="shared" ca="1" si="21"/>
        <v>0</v>
      </c>
      <c r="AB96" s="289">
        <f t="shared" ca="1" si="21"/>
        <v>0</v>
      </c>
      <c r="AC96" s="289">
        <f t="shared" ca="1" si="21"/>
        <v>0</v>
      </c>
      <c r="AD96" s="289">
        <f t="shared" ca="1" si="21"/>
        <v>0</v>
      </c>
      <c r="AE96" s="289">
        <f t="shared" ca="1" si="21"/>
        <v>0</v>
      </c>
      <c r="AF96" s="289">
        <f t="shared" ca="1" si="21"/>
        <v>0</v>
      </c>
      <c r="AG96" s="289">
        <f t="shared" ca="1" si="21"/>
        <v>0</v>
      </c>
      <c r="AH96" s="289">
        <f t="shared" ca="1" si="21"/>
        <v>0</v>
      </c>
      <c r="AI96" s="289">
        <f t="shared" ca="1" si="21"/>
        <v>0</v>
      </c>
      <c r="AJ96" s="289">
        <f t="shared" ca="1" si="23"/>
        <v>0</v>
      </c>
      <c r="AK96" s="289">
        <f t="shared" ca="1" si="23"/>
        <v>0</v>
      </c>
      <c r="AL96" s="289">
        <f t="shared" ca="1" si="23"/>
        <v>0</v>
      </c>
      <c r="AM96" s="289">
        <f t="shared" ca="1" si="23"/>
        <v>0</v>
      </c>
      <c r="AN96" s="289">
        <f t="shared" ca="1" si="23"/>
        <v>0</v>
      </c>
      <c r="AO96" s="289">
        <f t="shared" ca="1" si="23"/>
        <v>0</v>
      </c>
      <c r="AP96" s="289">
        <f t="shared" ca="1" si="23"/>
        <v>0</v>
      </c>
      <c r="AQ96" s="289">
        <f t="shared" ca="1" si="23"/>
        <v>0</v>
      </c>
      <c r="AR96" s="289">
        <f t="shared" ca="1" si="23"/>
        <v>0</v>
      </c>
    </row>
    <row r="97" spans="4:44" x14ac:dyDescent="0.35">
      <c r="D97" s="87">
        <v>23</v>
      </c>
      <c r="E97" s="289">
        <f t="shared" ca="1" si="22"/>
        <v>0</v>
      </c>
      <c r="F97" s="289">
        <f t="shared" ca="1" si="22"/>
        <v>0</v>
      </c>
      <c r="G97" s="289">
        <f t="shared" ca="1" si="22"/>
        <v>0</v>
      </c>
      <c r="H97" s="289">
        <f t="shared" ca="1" si="22"/>
        <v>0</v>
      </c>
      <c r="I97" s="289">
        <f t="shared" ca="1" si="22"/>
        <v>0</v>
      </c>
      <c r="J97" s="289">
        <f t="shared" ca="1" si="22"/>
        <v>0</v>
      </c>
      <c r="K97" s="289">
        <f t="shared" ca="1" si="22"/>
        <v>0</v>
      </c>
      <c r="L97" s="289">
        <f t="shared" ca="1" si="22"/>
        <v>0</v>
      </c>
      <c r="M97" s="289">
        <f t="shared" ca="1" si="22"/>
        <v>0</v>
      </c>
      <c r="N97" s="289">
        <f t="shared" ca="1" si="22"/>
        <v>0</v>
      </c>
      <c r="O97" s="289">
        <f t="shared" ca="1" si="22"/>
        <v>0</v>
      </c>
      <c r="P97" s="289">
        <f t="shared" ca="1" si="22"/>
        <v>0</v>
      </c>
      <c r="Q97" s="289">
        <f t="shared" ca="1" si="22"/>
        <v>0</v>
      </c>
      <c r="R97" s="289">
        <f t="shared" ca="1" si="22"/>
        <v>0</v>
      </c>
      <c r="S97" s="289">
        <f t="shared" ca="1" si="22"/>
        <v>0</v>
      </c>
      <c r="T97" s="289">
        <f t="shared" ca="1" si="22"/>
        <v>0</v>
      </c>
      <c r="U97" s="289">
        <f t="shared" ca="1" si="21"/>
        <v>0</v>
      </c>
      <c r="V97" s="289">
        <f t="shared" ca="1" si="21"/>
        <v>0</v>
      </c>
      <c r="W97" s="289">
        <f t="shared" ca="1" si="21"/>
        <v>0</v>
      </c>
      <c r="X97" s="289">
        <f t="shared" ca="1" si="21"/>
        <v>0</v>
      </c>
      <c r="Y97" s="289">
        <f t="shared" ca="1" si="21"/>
        <v>0</v>
      </c>
      <c r="Z97" s="289">
        <f t="shared" ca="1" si="21"/>
        <v>0</v>
      </c>
      <c r="AA97" s="289">
        <f t="shared" ca="1" si="21"/>
        <v>0</v>
      </c>
      <c r="AB97" s="289">
        <f t="shared" ca="1" si="21"/>
        <v>0</v>
      </c>
      <c r="AC97" s="289">
        <f t="shared" ca="1" si="21"/>
        <v>0</v>
      </c>
      <c r="AD97" s="289">
        <f t="shared" ca="1" si="21"/>
        <v>0</v>
      </c>
      <c r="AE97" s="289">
        <f t="shared" ca="1" si="21"/>
        <v>0</v>
      </c>
      <c r="AF97" s="289">
        <f t="shared" ca="1" si="21"/>
        <v>0</v>
      </c>
      <c r="AG97" s="289">
        <f t="shared" ca="1" si="21"/>
        <v>0</v>
      </c>
      <c r="AH97" s="289">
        <f t="shared" ca="1" si="21"/>
        <v>0</v>
      </c>
      <c r="AI97" s="289">
        <f t="shared" ca="1" si="21"/>
        <v>0</v>
      </c>
      <c r="AJ97" s="289">
        <f t="shared" ca="1" si="23"/>
        <v>0</v>
      </c>
      <c r="AK97" s="289">
        <f t="shared" ca="1" si="23"/>
        <v>0</v>
      </c>
      <c r="AL97" s="289">
        <f t="shared" ca="1" si="23"/>
        <v>0</v>
      </c>
      <c r="AM97" s="289">
        <f t="shared" ca="1" si="23"/>
        <v>0</v>
      </c>
      <c r="AN97" s="289">
        <f t="shared" ca="1" si="23"/>
        <v>0</v>
      </c>
      <c r="AO97" s="289">
        <f t="shared" ca="1" si="23"/>
        <v>0</v>
      </c>
      <c r="AP97" s="289">
        <f t="shared" ca="1" si="23"/>
        <v>0</v>
      </c>
      <c r="AQ97" s="289">
        <f t="shared" ca="1" si="23"/>
        <v>0</v>
      </c>
      <c r="AR97" s="289">
        <f t="shared" ca="1" si="23"/>
        <v>0</v>
      </c>
    </row>
    <row r="98" spans="4:44" x14ac:dyDescent="0.35">
      <c r="D98" s="87">
        <v>24</v>
      </c>
      <c r="E98" s="289">
        <f t="shared" ca="1" si="22"/>
        <v>0</v>
      </c>
      <c r="F98" s="289">
        <f t="shared" ca="1" si="22"/>
        <v>0</v>
      </c>
      <c r="G98" s="289">
        <f t="shared" ca="1" si="22"/>
        <v>0</v>
      </c>
      <c r="H98" s="289">
        <f t="shared" ca="1" si="22"/>
        <v>0</v>
      </c>
      <c r="I98" s="289">
        <f t="shared" ca="1" si="22"/>
        <v>0</v>
      </c>
      <c r="J98" s="289">
        <f t="shared" ca="1" si="22"/>
        <v>0</v>
      </c>
      <c r="K98" s="289">
        <f t="shared" ca="1" si="22"/>
        <v>0</v>
      </c>
      <c r="L98" s="289">
        <f t="shared" ca="1" si="22"/>
        <v>0</v>
      </c>
      <c r="M98" s="289">
        <f t="shared" ca="1" si="22"/>
        <v>0</v>
      </c>
      <c r="N98" s="289">
        <f t="shared" ca="1" si="22"/>
        <v>0</v>
      </c>
      <c r="O98" s="289">
        <f t="shared" ca="1" si="22"/>
        <v>0</v>
      </c>
      <c r="P98" s="289">
        <f t="shared" ca="1" si="22"/>
        <v>0</v>
      </c>
      <c r="Q98" s="289">
        <f t="shared" ca="1" si="22"/>
        <v>0</v>
      </c>
      <c r="R98" s="289">
        <f t="shared" ca="1" si="22"/>
        <v>0</v>
      </c>
      <c r="S98" s="289">
        <f t="shared" ca="1" si="22"/>
        <v>0</v>
      </c>
      <c r="T98" s="289">
        <f t="shared" ca="1" si="22"/>
        <v>0</v>
      </c>
      <c r="U98" s="289">
        <f t="shared" ca="1" si="21"/>
        <v>0</v>
      </c>
      <c r="V98" s="289">
        <f t="shared" ca="1" si="21"/>
        <v>0</v>
      </c>
      <c r="W98" s="289">
        <f t="shared" ca="1" si="21"/>
        <v>0</v>
      </c>
      <c r="X98" s="289">
        <f t="shared" ca="1" si="21"/>
        <v>0</v>
      </c>
      <c r="Y98" s="289">
        <f t="shared" ca="1" si="21"/>
        <v>0</v>
      </c>
      <c r="Z98" s="289">
        <f t="shared" ca="1" si="21"/>
        <v>0</v>
      </c>
      <c r="AA98" s="289">
        <f t="shared" ca="1" si="21"/>
        <v>0</v>
      </c>
      <c r="AB98" s="289">
        <f t="shared" ca="1" si="21"/>
        <v>0</v>
      </c>
      <c r="AC98" s="289">
        <f t="shared" ca="1" si="21"/>
        <v>0</v>
      </c>
      <c r="AD98" s="289">
        <f t="shared" ca="1" si="21"/>
        <v>0</v>
      </c>
      <c r="AE98" s="289">
        <f t="shared" ca="1" si="21"/>
        <v>0</v>
      </c>
      <c r="AF98" s="289">
        <f t="shared" ca="1" si="21"/>
        <v>0</v>
      </c>
      <c r="AG98" s="289">
        <f t="shared" ca="1" si="21"/>
        <v>0</v>
      </c>
      <c r="AH98" s="289">
        <f t="shared" ca="1" si="21"/>
        <v>0</v>
      </c>
      <c r="AI98" s="289">
        <f t="shared" ca="1" si="21"/>
        <v>0</v>
      </c>
      <c r="AJ98" s="289">
        <f t="shared" ca="1" si="23"/>
        <v>0</v>
      </c>
      <c r="AK98" s="289">
        <f t="shared" ca="1" si="23"/>
        <v>0</v>
      </c>
      <c r="AL98" s="289">
        <f t="shared" ca="1" si="23"/>
        <v>0</v>
      </c>
      <c r="AM98" s="289">
        <f t="shared" ca="1" si="23"/>
        <v>0</v>
      </c>
      <c r="AN98" s="289">
        <f t="shared" ca="1" si="23"/>
        <v>0</v>
      </c>
      <c r="AO98" s="289">
        <f t="shared" ca="1" si="23"/>
        <v>0</v>
      </c>
      <c r="AP98" s="289">
        <f t="shared" ca="1" si="23"/>
        <v>0</v>
      </c>
      <c r="AQ98" s="289">
        <f t="shared" ca="1" si="23"/>
        <v>0</v>
      </c>
      <c r="AR98" s="289">
        <f t="shared" ca="1" si="23"/>
        <v>0</v>
      </c>
    </row>
    <row r="99" spans="4:44" x14ac:dyDescent="0.35">
      <c r="D99" s="87">
        <v>25</v>
      </c>
      <c r="E99" s="289">
        <f t="shared" ca="1" si="22"/>
        <v>0</v>
      </c>
      <c r="F99" s="289">
        <f t="shared" ca="1" si="22"/>
        <v>0</v>
      </c>
      <c r="G99" s="289">
        <f t="shared" ca="1" si="22"/>
        <v>0</v>
      </c>
      <c r="H99" s="289">
        <f t="shared" ca="1" si="22"/>
        <v>0</v>
      </c>
      <c r="I99" s="289">
        <f t="shared" ca="1" si="22"/>
        <v>0</v>
      </c>
      <c r="J99" s="289">
        <f t="shared" ca="1" si="22"/>
        <v>0</v>
      </c>
      <c r="K99" s="289">
        <f t="shared" ca="1" si="22"/>
        <v>0</v>
      </c>
      <c r="L99" s="289">
        <f t="shared" ca="1" si="22"/>
        <v>0</v>
      </c>
      <c r="M99" s="289">
        <f t="shared" ca="1" si="22"/>
        <v>0</v>
      </c>
      <c r="N99" s="289">
        <f t="shared" ca="1" si="22"/>
        <v>0</v>
      </c>
      <c r="O99" s="289">
        <f t="shared" ca="1" si="22"/>
        <v>0</v>
      </c>
      <c r="P99" s="289">
        <f t="shared" ca="1" si="22"/>
        <v>0</v>
      </c>
      <c r="Q99" s="289">
        <f t="shared" ca="1" si="22"/>
        <v>0</v>
      </c>
      <c r="R99" s="289">
        <f t="shared" ca="1" si="22"/>
        <v>0</v>
      </c>
      <c r="S99" s="289">
        <f t="shared" ca="1" si="22"/>
        <v>0</v>
      </c>
      <c r="T99" s="289">
        <f t="shared" ca="1" si="22"/>
        <v>0</v>
      </c>
      <c r="U99" s="289">
        <f t="shared" ca="1" si="21"/>
        <v>0</v>
      </c>
      <c r="V99" s="289">
        <f t="shared" ca="1" si="21"/>
        <v>0</v>
      </c>
      <c r="W99" s="289">
        <f t="shared" ca="1" si="21"/>
        <v>0</v>
      </c>
      <c r="X99" s="289">
        <f t="shared" ca="1" si="21"/>
        <v>0</v>
      </c>
      <c r="Y99" s="289">
        <f t="shared" ca="1" si="21"/>
        <v>0</v>
      </c>
      <c r="Z99" s="289">
        <f t="shared" ca="1" si="21"/>
        <v>0</v>
      </c>
      <c r="AA99" s="289">
        <f t="shared" ca="1" si="21"/>
        <v>0</v>
      </c>
      <c r="AB99" s="289">
        <f t="shared" ca="1" si="21"/>
        <v>0</v>
      </c>
      <c r="AC99" s="289">
        <f t="shared" ca="1" si="21"/>
        <v>0</v>
      </c>
      <c r="AD99" s="289">
        <f t="shared" ca="1" si="21"/>
        <v>0</v>
      </c>
      <c r="AE99" s="289">
        <f t="shared" ca="1" si="21"/>
        <v>0</v>
      </c>
      <c r="AF99" s="289">
        <f t="shared" ca="1" si="21"/>
        <v>0</v>
      </c>
      <c r="AG99" s="289">
        <f t="shared" ca="1" si="21"/>
        <v>0</v>
      </c>
      <c r="AH99" s="289">
        <f t="shared" ca="1" si="21"/>
        <v>0</v>
      </c>
      <c r="AI99" s="289">
        <f t="shared" ca="1" si="21"/>
        <v>0</v>
      </c>
      <c r="AJ99" s="289">
        <f t="shared" ca="1" si="23"/>
        <v>0</v>
      </c>
      <c r="AK99" s="289">
        <f t="shared" ca="1" si="23"/>
        <v>0</v>
      </c>
      <c r="AL99" s="289">
        <f t="shared" ca="1" si="23"/>
        <v>0</v>
      </c>
      <c r="AM99" s="289">
        <f t="shared" ca="1" si="23"/>
        <v>0</v>
      </c>
      <c r="AN99" s="289">
        <f t="shared" ca="1" si="23"/>
        <v>0</v>
      </c>
      <c r="AO99" s="289">
        <f t="shared" ca="1" si="23"/>
        <v>0</v>
      </c>
      <c r="AP99" s="289">
        <f t="shared" ca="1" si="23"/>
        <v>0</v>
      </c>
      <c r="AQ99" s="289">
        <f t="shared" ca="1" si="23"/>
        <v>0</v>
      </c>
      <c r="AR99" s="289">
        <f t="shared" ca="1" si="23"/>
        <v>0</v>
      </c>
    </row>
    <row r="100" spans="4:44" x14ac:dyDescent="0.35">
      <c r="D100" s="87">
        <v>26</v>
      </c>
      <c r="E100" s="289">
        <f t="shared" ca="1" si="22"/>
        <v>0</v>
      </c>
      <c r="F100" s="289">
        <f t="shared" ca="1" si="22"/>
        <v>0</v>
      </c>
      <c r="G100" s="289">
        <f t="shared" ca="1" si="22"/>
        <v>0</v>
      </c>
      <c r="H100" s="289">
        <f t="shared" ca="1" si="22"/>
        <v>0</v>
      </c>
      <c r="I100" s="289">
        <f t="shared" ca="1" si="22"/>
        <v>0</v>
      </c>
      <c r="J100" s="289">
        <f t="shared" ca="1" si="22"/>
        <v>0</v>
      </c>
      <c r="K100" s="289">
        <f t="shared" ca="1" si="22"/>
        <v>0</v>
      </c>
      <c r="L100" s="289">
        <f t="shared" ca="1" si="22"/>
        <v>0</v>
      </c>
      <c r="M100" s="289">
        <f t="shared" ca="1" si="22"/>
        <v>0</v>
      </c>
      <c r="N100" s="289">
        <f t="shared" ca="1" si="22"/>
        <v>0</v>
      </c>
      <c r="O100" s="289">
        <f t="shared" ca="1" si="22"/>
        <v>0</v>
      </c>
      <c r="P100" s="289">
        <f t="shared" ca="1" si="22"/>
        <v>0</v>
      </c>
      <c r="Q100" s="289">
        <f t="shared" ca="1" si="22"/>
        <v>0</v>
      </c>
      <c r="R100" s="289">
        <f t="shared" ca="1" si="22"/>
        <v>0</v>
      </c>
      <c r="S100" s="289">
        <f t="shared" ca="1" si="22"/>
        <v>0</v>
      </c>
      <c r="T100" s="289">
        <f t="shared" ca="1" si="22"/>
        <v>0</v>
      </c>
      <c r="U100" s="289">
        <f t="shared" ca="1" si="21"/>
        <v>0</v>
      </c>
      <c r="V100" s="289">
        <f t="shared" ca="1" si="21"/>
        <v>0</v>
      </c>
      <c r="W100" s="289">
        <f t="shared" ca="1" si="21"/>
        <v>0</v>
      </c>
      <c r="X100" s="289">
        <f t="shared" ca="1" si="21"/>
        <v>0</v>
      </c>
      <c r="Y100" s="289">
        <f t="shared" ca="1" si="21"/>
        <v>0</v>
      </c>
      <c r="Z100" s="289">
        <f t="shared" ca="1" si="21"/>
        <v>0</v>
      </c>
      <c r="AA100" s="289">
        <f t="shared" ca="1" si="21"/>
        <v>0</v>
      </c>
      <c r="AB100" s="289">
        <f t="shared" ca="1" si="21"/>
        <v>0</v>
      </c>
      <c r="AC100" s="289">
        <f t="shared" ca="1" si="21"/>
        <v>0</v>
      </c>
      <c r="AD100" s="289">
        <f t="shared" ca="1" si="21"/>
        <v>0</v>
      </c>
      <c r="AE100" s="289">
        <f t="shared" ca="1" si="21"/>
        <v>0</v>
      </c>
      <c r="AF100" s="289">
        <f t="shared" ca="1" si="21"/>
        <v>0</v>
      </c>
      <c r="AG100" s="289">
        <f t="shared" ca="1" si="21"/>
        <v>0</v>
      </c>
      <c r="AH100" s="289">
        <f t="shared" ca="1" si="21"/>
        <v>0</v>
      </c>
      <c r="AI100" s="289">
        <f t="shared" ca="1" si="21"/>
        <v>0</v>
      </c>
      <c r="AJ100" s="289">
        <f t="shared" ca="1" si="23"/>
        <v>0</v>
      </c>
      <c r="AK100" s="289">
        <f t="shared" ca="1" si="23"/>
        <v>0</v>
      </c>
      <c r="AL100" s="289">
        <f t="shared" ca="1" si="23"/>
        <v>0</v>
      </c>
      <c r="AM100" s="289">
        <f t="shared" ca="1" si="23"/>
        <v>0</v>
      </c>
      <c r="AN100" s="289">
        <f t="shared" ca="1" si="23"/>
        <v>0</v>
      </c>
      <c r="AO100" s="289">
        <f t="shared" ca="1" si="23"/>
        <v>0</v>
      </c>
      <c r="AP100" s="289">
        <f t="shared" ca="1" si="23"/>
        <v>0</v>
      </c>
      <c r="AQ100" s="289">
        <f t="shared" ca="1" si="23"/>
        <v>0</v>
      </c>
      <c r="AR100" s="289">
        <f t="shared" ca="1" si="23"/>
        <v>0</v>
      </c>
    </row>
    <row r="101" spans="4:44" x14ac:dyDescent="0.35">
      <c r="D101" s="87">
        <v>27</v>
      </c>
      <c r="E101" s="289">
        <f t="shared" ca="1" si="22"/>
        <v>0</v>
      </c>
      <c r="F101" s="289">
        <f t="shared" ca="1" si="22"/>
        <v>0</v>
      </c>
      <c r="G101" s="289">
        <f t="shared" ca="1" si="22"/>
        <v>0</v>
      </c>
      <c r="H101" s="289">
        <f t="shared" ca="1" si="22"/>
        <v>0</v>
      </c>
      <c r="I101" s="289">
        <f t="shared" ca="1" si="22"/>
        <v>0</v>
      </c>
      <c r="J101" s="289">
        <f t="shared" ca="1" si="22"/>
        <v>0</v>
      </c>
      <c r="K101" s="289">
        <f t="shared" ca="1" si="22"/>
        <v>0</v>
      </c>
      <c r="L101" s="289">
        <f t="shared" ca="1" si="22"/>
        <v>0</v>
      </c>
      <c r="M101" s="289">
        <f t="shared" ca="1" si="22"/>
        <v>0</v>
      </c>
      <c r="N101" s="289">
        <f t="shared" ca="1" si="22"/>
        <v>0</v>
      </c>
      <c r="O101" s="289">
        <f t="shared" ca="1" si="22"/>
        <v>0</v>
      </c>
      <c r="P101" s="289">
        <f t="shared" ca="1" si="22"/>
        <v>0</v>
      </c>
      <c r="Q101" s="289">
        <f t="shared" ca="1" si="22"/>
        <v>0</v>
      </c>
      <c r="R101" s="289">
        <f t="shared" ca="1" si="22"/>
        <v>0</v>
      </c>
      <c r="S101" s="289">
        <f t="shared" ca="1" si="22"/>
        <v>0</v>
      </c>
      <c r="T101" s="289">
        <f t="shared" ca="1" si="22"/>
        <v>0</v>
      </c>
      <c r="U101" s="289">
        <f t="shared" ca="1" si="21"/>
        <v>0</v>
      </c>
      <c r="V101" s="289">
        <f t="shared" ca="1" si="21"/>
        <v>0</v>
      </c>
      <c r="W101" s="289">
        <f t="shared" ca="1" si="21"/>
        <v>0</v>
      </c>
      <c r="X101" s="289">
        <f t="shared" ca="1" si="21"/>
        <v>0</v>
      </c>
      <c r="Y101" s="289">
        <f t="shared" ca="1" si="21"/>
        <v>0</v>
      </c>
      <c r="Z101" s="289">
        <f t="shared" ca="1" si="21"/>
        <v>0</v>
      </c>
      <c r="AA101" s="289">
        <f t="shared" ca="1" si="21"/>
        <v>0</v>
      </c>
      <c r="AB101" s="289">
        <f t="shared" ca="1" si="21"/>
        <v>0</v>
      </c>
      <c r="AC101" s="289">
        <f t="shared" ca="1" si="21"/>
        <v>0</v>
      </c>
      <c r="AD101" s="289">
        <f t="shared" ca="1" si="21"/>
        <v>0</v>
      </c>
      <c r="AE101" s="289">
        <f t="shared" ca="1" si="21"/>
        <v>0</v>
      </c>
      <c r="AF101" s="289">
        <f t="shared" ca="1" si="21"/>
        <v>0</v>
      </c>
      <c r="AG101" s="289">
        <f t="shared" ca="1" si="21"/>
        <v>0</v>
      </c>
      <c r="AH101" s="289">
        <f t="shared" ca="1" si="21"/>
        <v>0</v>
      </c>
      <c r="AI101" s="289">
        <f t="shared" ca="1" si="21"/>
        <v>0</v>
      </c>
      <c r="AJ101" s="289">
        <f t="shared" ca="1" si="23"/>
        <v>0</v>
      </c>
      <c r="AK101" s="289">
        <f t="shared" ca="1" si="23"/>
        <v>0</v>
      </c>
      <c r="AL101" s="289">
        <f t="shared" ca="1" si="23"/>
        <v>0</v>
      </c>
      <c r="AM101" s="289">
        <f t="shared" ca="1" si="23"/>
        <v>0</v>
      </c>
      <c r="AN101" s="289">
        <f t="shared" ca="1" si="23"/>
        <v>0</v>
      </c>
      <c r="AO101" s="289">
        <f t="shared" ca="1" si="23"/>
        <v>0</v>
      </c>
      <c r="AP101" s="289">
        <f t="shared" ca="1" si="23"/>
        <v>0</v>
      </c>
      <c r="AQ101" s="289">
        <f t="shared" ca="1" si="23"/>
        <v>0</v>
      </c>
      <c r="AR101" s="289">
        <f t="shared" ca="1" si="23"/>
        <v>0</v>
      </c>
    </row>
    <row r="102" spans="4:44" x14ac:dyDescent="0.35">
      <c r="D102" s="87">
        <v>28</v>
      </c>
      <c r="E102" s="289">
        <f t="shared" ca="1" si="22"/>
        <v>0</v>
      </c>
      <c r="F102" s="289">
        <f t="shared" ca="1" si="22"/>
        <v>0</v>
      </c>
      <c r="G102" s="289">
        <f t="shared" ca="1" si="22"/>
        <v>0</v>
      </c>
      <c r="H102" s="289">
        <f t="shared" ca="1" si="22"/>
        <v>0</v>
      </c>
      <c r="I102" s="289">
        <f t="shared" ca="1" si="22"/>
        <v>0</v>
      </c>
      <c r="J102" s="289">
        <f t="shared" ca="1" si="22"/>
        <v>0</v>
      </c>
      <c r="K102" s="289">
        <f t="shared" ca="1" si="22"/>
        <v>0</v>
      </c>
      <c r="L102" s="289">
        <f t="shared" ca="1" si="22"/>
        <v>0</v>
      </c>
      <c r="M102" s="289">
        <f t="shared" ca="1" si="22"/>
        <v>0</v>
      </c>
      <c r="N102" s="289">
        <f t="shared" ca="1" si="22"/>
        <v>0</v>
      </c>
      <c r="O102" s="289">
        <f t="shared" ca="1" si="22"/>
        <v>0</v>
      </c>
      <c r="P102" s="289">
        <f t="shared" ca="1" si="22"/>
        <v>0</v>
      </c>
      <c r="Q102" s="289">
        <f t="shared" ca="1" si="22"/>
        <v>0</v>
      </c>
      <c r="R102" s="289">
        <f t="shared" ca="1" si="22"/>
        <v>0</v>
      </c>
      <c r="S102" s="289">
        <f t="shared" ca="1" si="22"/>
        <v>0</v>
      </c>
      <c r="T102" s="289">
        <f t="shared" ca="1" si="22"/>
        <v>0</v>
      </c>
      <c r="U102" s="289">
        <f t="shared" ca="1" si="21"/>
        <v>0</v>
      </c>
      <c r="V102" s="289">
        <f t="shared" ca="1" si="21"/>
        <v>0</v>
      </c>
      <c r="W102" s="289">
        <f t="shared" ca="1" si="21"/>
        <v>0</v>
      </c>
      <c r="X102" s="289">
        <f t="shared" ca="1" si="21"/>
        <v>0</v>
      </c>
      <c r="Y102" s="289">
        <f t="shared" ca="1" si="21"/>
        <v>0</v>
      </c>
      <c r="Z102" s="289">
        <f t="shared" ca="1" si="21"/>
        <v>0</v>
      </c>
      <c r="AA102" s="289">
        <f t="shared" ca="1" si="21"/>
        <v>0</v>
      </c>
      <c r="AB102" s="289">
        <f t="shared" ca="1" si="21"/>
        <v>0</v>
      </c>
      <c r="AC102" s="289">
        <f t="shared" ca="1" si="21"/>
        <v>0</v>
      </c>
      <c r="AD102" s="289">
        <f t="shared" ca="1" si="21"/>
        <v>0</v>
      </c>
      <c r="AE102" s="289">
        <f t="shared" ca="1" si="21"/>
        <v>0</v>
      </c>
      <c r="AF102" s="289">
        <f t="shared" ca="1" si="21"/>
        <v>0</v>
      </c>
      <c r="AG102" s="289">
        <f t="shared" ca="1" si="21"/>
        <v>0</v>
      </c>
      <c r="AH102" s="289">
        <f t="shared" ca="1" si="21"/>
        <v>0</v>
      </c>
      <c r="AI102" s="289">
        <f t="shared" ca="1" si="21"/>
        <v>0</v>
      </c>
      <c r="AJ102" s="289">
        <f t="shared" ca="1" si="23"/>
        <v>0</v>
      </c>
      <c r="AK102" s="289">
        <f t="shared" ca="1" si="23"/>
        <v>0</v>
      </c>
      <c r="AL102" s="289">
        <f t="shared" ca="1" si="23"/>
        <v>0</v>
      </c>
      <c r="AM102" s="289">
        <f t="shared" ca="1" si="23"/>
        <v>0</v>
      </c>
      <c r="AN102" s="289">
        <f t="shared" ca="1" si="23"/>
        <v>0</v>
      </c>
      <c r="AO102" s="289">
        <f t="shared" ca="1" si="23"/>
        <v>0</v>
      </c>
      <c r="AP102" s="289">
        <f t="shared" ca="1" si="23"/>
        <v>0</v>
      </c>
      <c r="AQ102" s="289">
        <f t="shared" ca="1" si="23"/>
        <v>0</v>
      </c>
      <c r="AR102" s="289">
        <f t="shared" ca="1" si="23"/>
        <v>0</v>
      </c>
    </row>
    <row r="103" spans="4:44" x14ac:dyDescent="0.35">
      <c r="D103" s="87">
        <v>29</v>
      </c>
      <c r="E103" s="289">
        <f t="shared" ca="1" si="22"/>
        <v>0</v>
      </c>
      <c r="F103" s="289">
        <f t="shared" ca="1" si="22"/>
        <v>0</v>
      </c>
      <c r="G103" s="289">
        <f t="shared" ca="1" si="22"/>
        <v>0</v>
      </c>
      <c r="H103" s="289">
        <f t="shared" ca="1" si="22"/>
        <v>0</v>
      </c>
      <c r="I103" s="289">
        <f t="shared" ca="1" si="22"/>
        <v>0</v>
      </c>
      <c r="J103" s="289">
        <f t="shared" ca="1" si="22"/>
        <v>0</v>
      </c>
      <c r="K103" s="289">
        <f t="shared" ca="1" si="22"/>
        <v>0</v>
      </c>
      <c r="L103" s="289">
        <f t="shared" ca="1" si="22"/>
        <v>0</v>
      </c>
      <c r="M103" s="289">
        <f t="shared" ca="1" si="22"/>
        <v>0</v>
      </c>
      <c r="N103" s="289">
        <f t="shared" ca="1" si="22"/>
        <v>0</v>
      </c>
      <c r="O103" s="289">
        <f t="shared" ca="1" si="22"/>
        <v>0</v>
      </c>
      <c r="P103" s="289">
        <f t="shared" ca="1" si="22"/>
        <v>0</v>
      </c>
      <c r="Q103" s="289">
        <f t="shared" ca="1" si="22"/>
        <v>0</v>
      </c>
      <c r="R103" s="289">
        <f t="shared" ca="1" si="22"/>
        <v>0</v>
      </c>
      <c r="S103" s="289">
        <f t="shared" ca="1" si="22"/>
        <v>0</v>
      </c>
      <c r="T103" s="289">
        <f t="shared" ca="1" si="22"/>
        <v>0</v>
      </c>
      <c r="U103" s="289">
        <f t="shared" ca="1" si="21"/>
        <v>0</v>
      </c>
      <c r="V103" s="289">
        <f t="shared" ca="1" si="21"/>
        <v>0</v>
      </c>
      <c r="W103" s="289">
        <f t="shared" ca="1" si="21"/>
        <v>0</v>
      </c>
      <c r="X103" s="289">
        <f t="shared" ca="1" si="21"/>
        <v>0</v>
      </c>
      <c r="Y103" s="289">
        <f t="shared" ca="1" si="21"/>
        <v>0</v>
      </c>
      <c r="Z103" s="289">
        <f t="shared" ca="1" si="21"/>
        <v>0</v>
      </c>
      <c r="AA103" s="289">
        <f t="shared" ca="1" si="21"/>
        <v>0</v>
      </c>
      <c r="AB103" s="289">
        <f t="shared" ca="1" si="21"/>
        <v>0</v>
      </c>
      <c r="AC103" s="289">
        <f t="shared" ca="1" si="21"/>
        <v>0</v>
      </c>
      <c r="AD103" s="289">
        <f t="shared" ca="1" si="21"/>
        <v>0</v>
      </c>
      <c r="AE103" s="289">
        <f t="shared" ca="1" si="21"/>
        <v>0</v>
      </c>
      <c r="AF103" s="289">
        <f t="shared" ca="1" si="21"/>
        <v>0</v>
      </c>
      <c r="AG103" s="289">
        <f t="shared" ca="1" si="21"/>
        <v>0</v>
      </c>
      <c r="AH103" s="289">
        <f t="shared" ca="1" si="21"/>
        <v>0</v>
      </c>
      <c r="AI103" s="289">
        <f t="shared" ca="1" si="21"/>
        <v>0</v>
      </c>
      <c r="AJ103" s="289">
        <f t="shared" ca="1" si="23"/>
        <v>0</v>
      </c>
      <c r="AK103" s="289">
        <f t="shared" ca="1" si="23"/>
        <v>0</v>
      </c>
      <c r="AL103" s="289">
        <f t="shared" ca="1" si="23"/>
        <v>0</v>
      </c>
      <c r="AM103" s="289">
        <f t="shared" ca="1" si="23"/>
        <v>0</v>
      </c>
      <c r="AN103" s="289">
        <f t="shared" ca="1" si="23"/>
        <v>0</v>
      </c>
      <c r="AO103" s="289">
        <f t="shared" ca="1" si="23"/>
        <v>0</v>
      </c>
      <c r="AP103" s="289">
        <f t="shared" ca="1" si="23"/>
        <v>0</v>
      </c>
      <c r="AQ103" s="289">
        <f t="shared" ca="1" si="23"/>
        <v>0</v>
      </c>
      <c r="AR103" s="289">
        <f t="shared" ca="1" si="23"/>
        <v>0</v>
      </c>
    </row>
    <row r="104" spans="4:44" x14ac:dyDescent="0.35">
      <c r="D104" s="87">
        <v>30</v>
      </c>
      <c r="E104" s="289">
        <f t="shared" ca="1" si="22"/>
        <v>0</v>
      </c>
      <c r="F104" s="289">
        <f t="shared" ca="1" si="22"/>
        <v>0</v>
      </c>
      <c r="G104" s="289">
        <f t="shared" ca="1" si="22"/>
        <v>0</v>
      </c>
      <c r="H104" s="289">
        <f t="shared" ca="1" si="22"/>
        <v>0</v>
      </c>
      <c r="I104" s="289">
        <f t="shared" ca="1" si="22"/>
        <v>0</v>
      </c>
      <c r="J104" s="289">
        <f t="shared" ca="1" si="22"/>
        <v>0</v>
      </c>
      <c r="K104" s="289">
        <f t="shared" ca="1" si="22"/>
        <v>0</v>
      </c>
      <c r="L104" s="289">
        <f t="shared" ca="1" si="22"/>
        <v>0</v>
      </c>
      <c r="M104" s="289">
        <f t="shared" ca="1" si="22"/>
        <v>0</v>
      </c>
      <c r="N104" s="289">
        <f t="shared" ca="1" si="22"/>
        <v>0</v>
      </c>
      <c r="O104" s="289">
        <f t="shared" ca="1" si="22"/>
        <v>0</v>
      </c>
      <c r="P104" s="289">
        <f t="shared" ca="1" si="22"/>
        <v>0</v>
      </c>
      <c r="Q104" s="289">
        <f t="shared" ca="1" si="22"/>
        <v>0</v>
      </c>
      <c r="R104" s="289">
        <f t="shared" ca="1" si="22"/>
        <v>0</v>
      </c>
      <c r="S104" s="289">
        <f t="shared" ca="1" si="22"/>
        <v>0</v>
      </c>
      <c r="T104" s="289">
        <f t="shared" ca="1" si="22"/>
        <v>0</v>
      </c>
      <c r="U104" s="289">
        <f t="shared" ca="1" si="21"/>
        <v>0</v>
      </c>
      <c r="V104" s="289">
        <f t="shared" ca="1" si="21"/>
        <v>0</v>
      </c>
      <c r="W104" s="289">
        <f t="shared" ca="1" si="21"/>
        <v>0</v>
      </c>
      <c r="X104" s="289">
        <f t="shared" ca="1" si="21"/>
        <v>0</v>
      </c>
      <c r="Y104" s="289">
        <f t="shared" ca="1" si="21"/>
        <v>0</v>
      </c>
      <c r="Z104" s="289">
        <f t="shared" ca="1" si="21"/>
        <v>0</v>
      </c>
      <c r="AA104" s="289">
        <f t="shared" ca="1" si="21"/>
        <v>0</v>
      </c>
      <c r="AB104" s="289">
        <f t="shared" ca="1" si="21"/>
        <v>0</v>
      </c>
      <c r="AC104" s="289">
        <f t="shared" ca="1" si="21"/>
        <v>0</v>
      </c>
      <c r="AD104" s="289">
        <f t="shared" ca="1" si="21"/>
        <v>0</v>
      </c>
      <c r="AE104" s="289">
        <f t="shared" ca="1" si="21"/>
        <v>0</v>
      </c>
      <c r="AF104" s="289">
        <f t="shared" ca="1" si="21"/>
        <v>0</v>
      </c>
      <c r="AG104" s="289">
        <f t="shared" ca="1" si="21"/>
        <v>0</v>
      </c>
      <c r="AH104" s="289">
        <f t="shared" ca="1" si="21"/>
        <v>0</v>
      </c>
      <c r="AI104" s="289">
        <f t="shared" ca="1" si="21"/>
        <v>0</v>
      </c>
      <c r="AJ104" s="289">
        <f t="shared" ca="1" si="23"/>
        <v>0</v>
      </c>
      <c r="AK104" s="289">
        <f t="shared" ca="1" si="23"/>
        <v>0</v>
      </c>
      <c r="AL104" s="289">
        <f t="shared" ca="1" si="23"/>
        <v>0</v>
      </c>
      <c r="AM104" s="289">
        <f t="shared" ca="1" si="23"/>
        <v>0</v>
      </c>
      <c r="AN104" s="289">
        <f t="shared" ca="1" si="23"/>
        <v>0</v>
      </c>
      <c r="AO104" s="289">
        <f t="shared" ca="1" si="23"/>
        <v>0</v>
      </c>
      <c r="AP104" s="289">
        <f t="shared" ca="1" si="23"/>
        <v>0</v>
      </c>
      <c r="AQ104" s="289">
        <f t="shared" ca="1" si="23"/>
        <v>0</v>
      </c>
      <c r="AR104" s="289">
        <f t="shared" ca="1" si="23"/>
        <v>0</v>
      </c>
    </row>
    <row r="105" spans="4:44" x14ac:dyDescent="0.35">
      <c r="D105" s="87">
        <v>31</v>
      </c>
      <c r="E105" s="289">
        <f t="shared" ca="1" si="22"/>
        <v>0</v>
      </c>
      <c r="F105" s="289">
        <f t="shared" ca="1" si="22"/>
        <v>0</v>
      </c>
      <c r="G105" s="289">
        <f t="shared" ca="1" si="22"/>
        <v>0</v>
      </c>
      <c r="H105" s="289">
        <f t="shared" ca="1" si="22"/>
        <v>0</v>
      </c>
      <c r="I105" s="289">
        <f t="shared" ca="1" si="22"/>
        <v>0</v>
      </c>
      <c r="J105" s="289">
        <f t="shared" ca="1" si="22"/>
        <v>0</v>
      </c>
      <c r="K105" s="289">
        <f t="shared" ca="1" si="22"/>
        <v>0</v>
      </c>
      <c r="L105" s="289">
        <f t="shared" ca="1" si="22"/>
        <v>0</v>
      </c>
      <c r="M105" s="289">
        <f t="shared" ca="1" si="22"/>
        <v>0</v>
      </c>
      <c r="N105" s="289">
        <f t="shared" ca="1" si="22"/>
        <v>0</v>
      </c>
      <c r="O105" s="289">
        <f t="shared" ca="1" si="22"/>
        <v>0</v>
      </c>
      <c r="P105" s="289">
        <f t="shared" ca="1" si="22"/>
        <v>0</v>
      </c>
      <c r="Q105" s="289">
        <f t="shared" ca="1" si="22"/>
        <v>0</v>
      </c>
      <c r="R105" s="289">
        <f t="shared" ca="1" si="22"/>
        <v>0</v>
      </c>
      <c r="S105" s="289">
        <f t="shared" ca="1" si="22"/>
        <v>0</v>
      </c>
      <c r="T105" s="289">
        <f t="shared" ca="1" si="22"/>
        <v>0</v>
      </c>
      <c r="U105" s="289">
        <f t="shared" ca="1" si="21"/>
        <v>0</v>
      </c>
      <c r="V105" s="289">
        <f t="shared" ca="1" si="21"/>
        <v>0</v>
      </c>
      <c r="W105" s="289">
        <f t="shared" ca="1" si="21"/>
        <v>0</v>
      </c>
      <c r="X105" s="289">
        <f t="shared" ca="1" si="21"/>
        <v>0</v>
      </c>
      <c r="Y105" s="289">
        <f t="shared" ca="1" si="21"/>
        <v>0</v>
      </c>
      <c r="Z105" s="289">
        <f t="shared" ca="1" si="21"/>
        <v>0</v>
      </c>
      <c r="AA105" s="289">
        <f t="shared" ca="1" si="21"/>
        <v>0</v>
      </c>
      <c r="AB105" s="289">
        <f t="shared" ca="1" si="21"/>
        <v>0</v>
      </c>
      <c r="AC105" s="289">
        <f t="shared" ca="1" si="21"/>
        <v>0</v>
      </c>
      <c r="AD105" s="289">
        <f t="shared" ca="1" si="21"/>
        <v>0</v>
      </c>
      <c r="AE105" s="289">
        <f t="shared" ca="1" si="21"/>
        <v>0</v>
      </c>
      <c r="AF105" s="289">
        <f t="shared" ca="1" si="21"/>
        <v>0</v>
      </c>
      <c r="AG105" s="289">
        <f t="shared" ca="1" si="21"/>
        <v>0</v>
      </c>
      <c r="AH105" s="289">
        <f t="shared" ca="1" si="21"/>
        <v>0</v>
      </c>
      <c r="AI105" s="289">
        <f t="shared" ca="1" si="21"/>
        <v>0</v>
      </c>
      <c r="AJ105" s="289">
        <f t="shared" ca="1" si="23"/>
        <v>0</v>
      </c>
      <c r="AK105" s="289">
        <f t="shared" ca="1" si="23"/>
        <v>0</v>
      </c>
      <c r="AL105" s="289">
        <f t="shared" ca="1" si="23"/>
        <v>0</v>
      </c>
      <c r="AM105" s="289">
        <f t="shared" ca="1" si="23"/>
        <v>0</v>
      </c>
      <c r="AN105" s="289">
        <f t="shared" ca="1" si="23"/>
        <v>0</v>
      </c>
      <c r="AO105" s="289">
        <f t="shared" ca="1" si="23"/>
        <v>0</v>
      </c>
      <c r="AP105" s="289">
        <f t="shared" ca="1" si="23"/>
        <v>0</v>
      </c>
      <c r="AQ105" s="289">
        <f t="shared" ca="1" si="23"/>
        <v>0</v>
      </c>
      <c r="AR105" s="289">
        <f t="shared" ca="1" si="23"/>
        <v>0</v>
      </c>
    </row>
    <row r="106" spans="4:44" x14ac:dyDescent="0.35">
      <c r="D106" s="87">
        <v>32</v>
      </c>
      <c r="E106" s="289">
        <f t="shared" ca="1" si="22"/>
        <v>0</v>
      </c>
      <c r="F106" s="289">
        <f t="shared" ca="1" si="22"/>
        <v>0</v>
      </c>
      <c r="G106" s="289">
        <f t="shared" ca="1" si="22"/>
        <v>0</v>
      </c>
      <c r="H106" s="289">
        <f t="shared" ca="1" si="22"/>
        <v>0</v>
      </c>
      <c r="I106" s="289">
        <f t="shared" ca="1" si="22"/>
        <v>0</v>
      </c>
      <c r="J106" s="289">
        <f t="shared" ca="1" si="22"/>
        <v>0</v>
      </c>
      <c r="K106" s="289">
        <f t="shared" ca="1" si="22"/>
        <v>0</v>
      </c>
      <c r="L106" s="289">
        <f t="shared" ca="1" si="22"/>
        <v>0</v>
      </c>
      <c r="M106" s="289">
        <f t="shared" ca="1" si="22"/>
        <v>0</v>
      </c>
      <c r="N106" s="289">
        <f t="shared" ca="1" si="22"/>
        <v>0</v>
      </c>
      <c r="O106" s="289">
        <f t="shared" ca="1" si="22"/>
        <v>0</v>
      </c>
      <c r="P106" s="289">
        <f t="shared" ca="1" si="22"/>
        <v>0</v>
      </c>
      <c r="Q106" s="289">
        <f t="shared" ca="1" si="22"/>
        <v>0</v>
      </c>
      <c r="R106" s="289">
        <f t="shared" ca="1" si="22"/>
        <v>0</v>
      </c>
      <c r="S106" s="289">
        <f t="shared" ca="1" si="22"/>
        <v>0</v>
      </c>
      <c r="T106" s="289">
        <f t="shared" ca="1" si="22"/>
        <v>0</v>
      </c>
      <c r="U106" s="289">
        <f t="shared" ca="1" si="21"/>
        <v>0</v>
      </c>
      <c r="V106" s="289">
        <f t="shared" ca="1" si="21"/>
        <v>0</v>
      </c>
      <c r="W106" s="289">
        <f t="shared" ca="1" si="21"/>
        <v>0</v>
      </c>
      <c r="X106" s="289">
        <f t="shared" ca="1" si="21"/>
        <v>0</v>
      </c>
      <c r="Y106" s="289">
        <f t="shared" ca="1" si="21"/>
        <v>0</v>
      </c>
      <c r="Z106" s="289">
        <f t="shared" ca="1" si="21"/>
        <v>0</v>
      </c>
      <c r="AA106" s="289">
        <f t="shared" ca="1" si="21"/>
        <v>0</v>
      </c>
      <c r="AB106" s="289">
        <f t="shared" ca="1" si="21"/>
        <v>0</v>
      </c>
      <c r="AC106" s="289">
        <f t="shared" ca="1" si="21"/>
        <v>0</v>
      </c>
      <c r="AD106" s="289">
        <f t="shared" ca="1" si="21"/>
        <v>0</v>
      </c>
      <c r="AE106" s="289">
        <f t="shared" ca="1" si="21"/>
        <v>0</v>
      </c>
      <c r="AF106" s="289">
        <f t="shared" ca="1" si="21"/>
        <v>0</v>
      </c>
      <c r="AG106" s="289">
        <f t="shared" ca="1" si="21"/>
        <v>0</v>
      </c>
      <c r="AH106" s="289">
        <f t="shared" ca="1" si="21"/>
        <v>0</v>
      </c>
      <c r="AI106" s="289">
        <f t="shared" ca="1" si="21"/>
        <v>0</v>
      </c>
      <c r="AJ106" s="289">
        <f t="shared" ca="1" si="23"/>
        <v>0</v>
      </c>
      <c r="AK106" s="289">
        <f t="shared" ca="1" si="23"/>
        <v>0</v>
      </c>
      <c r="AL106" s="289">
        <f t="shared" ca="1" si="23"/>
        <v>0</v>
      </c>
      <c r="AM106" s="289">
        <f t="shared" ca="1" si="23"/>
        <v>0</v>
      </c>
      <c r="AN106" s="289">
        <f t="shared" ca="1" si="23"/>
        <v>0</v>
      </c>
      <c r="AO106" s="289">
        <f t="shared" ca="1" si="23"/>
        <v>0</v>
      </c>
      <c r="AP106" s="289">
        <f t="shared" ca="1" si="23"/>
        <v>0</v>
      </c>
      <c r="AQ106" s="289">
        <f t="shared" ca="1" si="23"/>
        <v>0</v>
      </c>
      <c r="AR106" s="289">
        <f t="shared" ca="1" si="23"/>
        <v>0</v>
      </c>
    </row>
    <row r="107" spans="4:44" x14ac:dyDescent="0.35">
      <c r="D107" s="87">
        <v>33</v>
      </c>
      <c r="E107" s="289">
        <f t="shared" ca="1" si="22"/>
        <v>0</v>
      </c>
      <c r="F107" s="289">
        <f t="shared" ca="1" si="22"/>
        <v>0</v>
      </c>
      <c r="G107" s="289">
        <f t="shared" ca="1" si="22"/>
        <v>0</v>
      </c>
      <c r="H107" s="289">
        <f t="shared" ca="1" si="22"/>
        <v>0</v>
      </c>
      <c r="I107" s="289">
        <f t="shared" ca="1" si="22"/>
        <v>0</v>
      </c>
      <c r="J107" s="289">
        <f t="shared" ca="1" si="22"/>
        <v>0</v>
      </c>
      <c r="K107" s="289">
        <f t="shared" ca="1" si="22"/>
        <v>0</v>
      </c>
      <c r="L107" s="289">
        <f t="shared" ca="1" si="22"/>
        <v>0</v>
      </c>
      <c r="M107" s="289">
        <f t="shared" ca="1" si="22"/>
        <v>0</v>
      </c>
      <c r="N107" s="289">
        <f t="shared" ca="1" si="22"/>
        <v>0</v>
      </c>
      <c r="O107" s="289">
        <f t="shared" ca="1" si="22"/>
        <v>0</v>
      </c>
      <c r="P107" s="289">
        <f t="shared" ca="1" si="22"/>
        <v>0</v>
      </c>
      <c r="Q107" s="289">
        <f t="shared" ca="1" si="22"/>
        <v>0</v>
      </c>
      <c r="R107" s="289">
        <f t="shared" ca="1" si="22"/>
        <v>0</v>
      </c>
      <c r="S107" s="289">
        <f t="shared" ca="1" si="22"/>
        <v>0</v>
      </c>
      <c r="T107" s="289">
        <f t="shared" ca="1" si="22"/>
        <v>0</v>
      </c>
      <c r="U107" s="289">
        <f t="shared" ca="1" si="21"/>
        <v>0</v>
      </c>
      <c r="V107" s="289">
        <f t="shared" ca="1" si="21"/>
        <v>0</v>
      </c>
      <c r="W107" s="289">
        <f t="shared" ca="1" si="21"/>
        <v>0</v>
      </c>
      <c r="X107" s="289">
        <f t="shared" ca="1" si="21"/>
        <v>0</v>
      </c>
      <c r="Y107" s="289">
        <f t="shared" ca="1" si="21"/>
        <v>0</v>
      </c>
      <c r="Z107" s="289">
        <f t="shared" ca="1" si="21"/>
        <v>0</v>
      </c>
      <c r="AA107" s="289">
        <f t="shared" ca="1" si="21"/>
        <v>0</v>
      </c>
      <c r="AB107" s="289">
        <f t="shared" ca="1" si="21"/>
        <v>0</v>
      </c>
      <c r="AC107" s="289">
        <f t="shared" ca="1" si="21"/>
        <v>0</v>
      </c>
      <c r="AD107" s="289">
        <f t="shared" ca="1" si="21"/>
        <v>0</v>
      </c>
      <c r="AE107" s="289">
        <f t="shared" ca="1" si="21"/>
        <v>0</v>
      </c>
      <c r="AF107" s="289">
        <f t="shared" ca="1" si="21"/>
        <v>0</v>
      </c>
      <c r="AG107" s="289">
        <f t="shared" ca="1" si="21"/>
        <v>0</v>
      </c>
      <c r="AH107" s="289">
        <f t="shared" ca="1" si="21"/>
        <v>0</v>
      </c>
      <c r="AI107" s="289">
        <f t="shared" ca="1" si="21"/>
        <v>0</v>
      </c>
      <c r="AJ107" s="289">
        <f t="shared" ca="1" si="23"/>
        <v>0</v>
      </c>
      <c r="AK107" s="289">
        <f t="shared" ca="1" si="23"/>
        <v>0</v>
      </c>
      <c r="AL107" s="289">
        <f t="shared" ca="1" si="23"/>
        <v>0</v>
      </c>
      <c r="AM107" s="289">
        <f t="shared" ca="1" si="23"/>
        <v>0</v>
      </c>
      <c r="AN107" s="289">
        <f t="shared" ca="1" si="23"/>
        <v>0</v>
      </c>
      <c r="AO107" s="289">
        <f t="shared" ca="1" si="23"/>
        <v>0</v>
      </c>
      <c r="AP107" s="289">
        <f t="shared" ca="1" si="23"/>
        <v>0</v>
      </c>
      <c r="AQ107" s="289">
        <f t="shared" ca="1" si="23"/>
        <v>0</v>
      </c>
      <c r="AR107" s="289">
        <f t="shared" ca="1" si="23"/>
        <v>0</v>
      </c>
    </row>
    <row r="108" spans="4:44" x14ac:dyDescent="0.35">
      <c r="D108" s="87">
        <v>34</v>
      </c>
      <c r="E108" s="289">
        <f t="shared" ca="1" si="22"/>
        <v>0</v>
      </c>
      <c r="F108" s="289">
        <f t="shared" ca="1" si="22"/>
        <v>0</v>
      </c>
      <c r="G108" s="289">
        <f t="shared" ca="1" si="22"/>
        <v>0</v>
      </c>
      <c r="H108" s="289">
        <f t="shared" ca="1" si="22"/>
        <v>0</v>
      </c>
      <c r="I108" s="289">
        <f t="shared" ca="1" si="22"/>
        <v>0</v>
      </c>
      <c r="J108" s="289">
        <f t="shared" ca="1" si="22"/>
        <v>0</v>
      </c>
      <c r="K108" s="289">
        <f t="shared" ca="1" si="22"/>
        <v>0</v>
      </c>
      <c r="L108" s="289">
        <f t="shared" ca="1" si="22"/>
        <v>0</v>
      </c>
      <c r="M108" s="289">
        <f t="shared" ca="1" si="22"/>
        <v>0</v>
      </c>
      <c r="N108" s="289">
        <f t="shared" ca="1" si="22"/>
        <v>0</v>
      </c>
      <c r="O108" s="289">
        <f t="shared" ca="1" si="22"/>
        <v>0</v>
      </c>
      <c r="P108" s="289">
        <f t="shared" ca="1" si="22"/>
        <v>0</v>
      </c>
      <c r="Q108" s="289">
        <f t="shared" ca="1" si="22"/>
        <v>0</v>
      </c>
      <c r="R108" s="289">
        <f t="shared" ca="1" si="22"/>
        <v>0</v>
      </c>
      <c r="S108" s="289">
        <f t="shared" ca="1" si="22"/>
        <v>0</v>
      </c>
      <c r="T108" s="289">
        <f t="shared" ca="1" si="22"/>
        <v>0</v>
      </c>
      <c r="U108" s="289">
        <f t="shared" ca="1" si="21"/>
        <v>0</v>
      </c>
      <c r="V108" s="289">
        <f t="shared" ca="1" si="21"/>
        <v>0</v>
      </c>
      <c r="W108" s="289">
        <f t="shared" ca="1" si="21"/>
        <v>0</v>
      </c>
      <c r="X108" s="289">
        <f t="shared" ca="1" si="21"/>
        <v>0</v>
      </c>
      <c r="Y108" s="289">
        <f t="shared" ca="1" si="21"/>
        <v>0</v>
      </c>
      <c r="Z108" s="289">
        <f t="shared" ca="1" si="21"/>
        <v>0</v>
      </c>
      <c r="AA108" s="289">
        <f t="shared" ca="1" si="21"/>
        <v>0</v>
      </c>
      <c r="AB108" s="289">
        <f t="shared" ca="1" si="21"/>
        <v>0</v>
      </c>
      <c r="AC108" s="289">
        <f t="shared" ca="1" si="21"/>
        <v>0</v>
      </c>
      <c r="AD108" s="289">
        <f t="shared" ca="1" si="21"/>
        <v>0</v>
      </c>
      <c r="AE108" s="289">
        <f t="shared" ca="1" si="21"/>
        <v>0</v>
      </c>
      <c r="AF108" s="289">
        <f t="shared" ca="1" si="21"/>
        <v>0</v>
      </c>
      <c r="AG108" s="289">
        <f t="shared" ca="1" si="21"/>
        <v>0</v>
      </c>
      <c r="AH108" s="289">
        <f t="shared" ca="1" si="21"/>
        <v>0</v>
      </c>
      <c r="AI108" s="289">
        <f t="shared" ca="1" si="21"/>
        <v>0</v>
      </c>
      <c r="AJ108" s="289">
        <f t="shared" ca="1" si="23"/>
        <v>0</v>
      </c>
      <c r="AK108" s="289">
        <f t="shared" ca="1" si="23"/>
        <v>0</v>
      </c>
      <c r="AL108" s="289">
        <f t="shared" ca="1" si="23"/>
        <v>0</v>
      </c>
      <c r="AM108" s="289">
        <f t="shared" ca="1" si="23"/>
        <v>0</v>
      </c>
      <c r="AN108" s="289">
        <f t="shared" ca="1" si="23"/>
        <v>0</v>
      </c>
      <c r="AO108" s="289">
        <f t="shared" ca="1" si="23"/>
        <v>0</v>
      </c>
      <c r="AP108" s="289">
        <f t="shared" ca="1" si="23"/>
        <v>0</v>
      </c>
      <c r="AQ108" s="289">
        <f t="shared" ca="1" si="23"/>
        <v>0</v>
      </c>
      <c r="AR108" s="289">
        <f t="shared" ca="1" si="23"/>
        <v>0</v>
      </c>
    </row>
    <row r="109" spans="4:44" x14ac:dyDescent="0.35">
      <c r="D109" s="87">
        <v>35</v>
      </c>
      <c r="E109" s="289">
        <f t="shared" ca="1" si="22"/>
        <v>0</v>
      </c>
      <c r="F109" s="289">
        <f t="shared" ca="1" si="22"/>
        <v>0</v>
      </c>
      <c r="G109" s="289">
        <f t="shared" ca="1" si="22"/>
        <v>0</v>
      </c>
      <c r="H109" s="289">
        <f t="shared" ca="1" si="22"/>
        <v>0</v>
      </c>
      <c r="I109" s="289">
        <f t="shared" ca="1" si="22"/>
        <v>0</v>
      </c>
      <c r="J109" s="289">
        <f t="shared" ca="1" si="22"/>
        <v>0</v>
      </c>
      <c r="K109" s="289">
        <f t="shared" ca="1" si="22"/>
        <v>0</v>
      </c>
      <c r="L109" s="289">
        <f t="shared" ca="1" si="22"/>
        <v>0</v>
      </c>
      <c r="M109" s="289">
        <f t="shared" ca="1" si="22"/>
        <v>0</v>
      </c>
      <c r="N109" s="289">
        <f t="shared" ca="1" si="22"/>
        <v>0</v>
      </c>
      <c r="O109" s="289">
        <f t="shared" ca="1" si="22"/>
        <v>0</v>
      </c>
      <c r="P109" s="289">
        <f t="shared" ca="1" si="22"/>
        <v>0</v>
      </c>
      <c r="Q109" s="289">
        <f t="shared" ca="1" si="22"/>
        <v>0</v>
      </c>
      <c r="R109" s="289">
        <f t="shared" ca="1" si="22"/>
        <v>0</v>
      </c>
      <c r="S109" s="289">
        <f t="shared" ca="1" si="22"/>
        <v>0</v>
      </c>
      <c r="T109" s="289">
        <f t="shared" ref="T109:AI114" ca="1" si="24">IF(T$74&lt;$D109,0,IF(T$74=$D109,(OFFSET($D$8,0,OFFSET($D$74,$D109,0)))*VLOOKUP($E$15,$D$63:$AR$69,T$74-$D109+2,FALSE),IF(AND(T$74&gt;$D109,(T$74-$D109+1)&lt;=$E$15),(OFFSET($D$8,0,OFFSET($D$74,$D109,0)))*VLOOKUP($E$15,$D$63:$AR$69,T$74-$D109+2,FALSE),IF((T$74-$D109+1)=$E$15+1,(OFFSET($D$8,0,OFFSET($D$74,$D109,0)))*VLOOKUP($E$15,$D$63:$AR$69,T$74-$D109+2,FALSE),IF(T$74&gt;($E$15+1),0,0)))))</f>
        <v>0</v>
      </c>
      <c r="U109" s="289">
        <f t="shared" ca="1" si="24"/>
        <v>0</v>
      </c>
      <c r="V109" s="289">
        <f t="shared" ca="1" si="24"/>
        <v>0</v>
      </c>
      <c r="W109" s="289">
        <f t="shared" ca="1" si="24"/>
        <v>0</v>
      </c>
      <c r="X109" s="289">
        <f t="shared" ca="1" si="24"/>
        <v>0</v>
      </c>
      <c r="Y109" s="289">
        <f t="shared" ca="1" si="24"/>
        <v>0</v>
      </c>
      <c r="Z109" s="289">
        <f t="shared" ca="1" si="24"/>
        <v>0</v>
      </c>
      <c r="AA109" s="289">
        <f t="shared" ca="1" si="24"/>
        <v>0</v>
      </c>
      <c r="AB109" s="289">
        <f t="shared" ca="1" si="24"/>
        <v>0</v>
      </c>
      <c r="AC109" s="289">
        <f t="shared" ca="1" si="24"/>
        <v>0</v>
      </c>
      <c r="AD109" s="289">
        <f t="shared" ca="1" si="24"/>
        <v>0</v>
      </c>
      <c r="AE109" s="289">
        <f t="shared" ca="1" si="24"/>
        <v>0</v>
      </c>
      <c r="AF109" s="289">
        <f t="shared" ca="1" si="24"/>
        <v>0</v>
      </c>
      <c r="AG109" s="289">
        <f t="shared" ca="1" si="24"/>
        <v>0</v>
      </c>
      <c r="AH109" s="289">
        <f t="shared" ca="1" si="24"/>
        <v>0</v>
      </c>
      <c r="AI109" s="289">
        <f t="shared" ca="1" si="23"/>
        <v>0</v>
      </c>
      <c r="AJ109" s="289">
        <f t="shared" ca="1" si="23"/>
        <v>0</v>
      </c>
      <c r="AK109" s="289">
        <f t="shared" ca="1" si="23"/>
        <v>0</v>
      </c>
      <c r="AL109" s="289">
        <f t="shared" ca="1" si="23"/>
        <v>0</v>
      </c>
      <c r="AM109" s="289">
        <f t="shared" ca="1" si="23"/>
        <v>0</v>
      </c>
      <c r="AN109" s="289">
        <f t="shared" ca="1" si="23"/>
        <v>0</v>
      </c>
      <c r="AO109" s="289">
        <f t="shared" ca="1" si="23"/>
        <v>0</v>
      </c>
      <c r="AP109" s="289">
        <f t="shared" ca="1" si="23"/>
        <v>0</v>
      </c>
      <c r="AQ109" s="289">
        <f t="shared" ca="1" si="23"/>
        <v>0</v>
      </c>
      <c r="AR109" s="289">
        <f t="shared" ca="1" si="23"/>
        <v>0</v>
      </c>
    </row>
    <row r="110" spans="4:44" x14ac:dyDescent="0.35">
      <c r="D110" s="87">
        <v>36</v>
      </c>
      <c r="E110" s="289">
        <f t="shared" ref="E110:T114" ca="1" si="25">IF(E$74&lt;$D110,0,IF(E$74=$D110,(OFFSET($D$8,0,OFFSET($D$74,$D110,0)))*VLOOKUP($E$15,$D$63:$AR$69,E$74-$D110+2,FALSE),IF(AND(E$74&gt;$D110,(E$74-$D110+1)&lt;=$E$15),(OFFSET($D$8,0,OFFSET($D$74,$D110,0)))*VLOOKUP($E$15,$D$63:$AR$69,E$74-$D110+2,FALSE),IF((E$74-$D110+1)=$E$15+1,(OFFSET($D$8,0,OFFSET($D$74,$D110,0)))*VLOOKUP($E$15,$D$63:$AR$69,E$74-$D110+2,FALSE),IF(E$74&gt;($E$15+1),0,0)))))</f>
        <v>0</v>
      </c>
      <c r="F110" s="289">
        <f t="shared" ca="1" si="25"/>
        <v>0</v>
      </c>
      <c r="G110" s="289">
        <f t="shared" ca="1" si="25"/>
        <v>0</v>
      </c>
      <c r="H110" s="289">
        <f t="shared" ca="1" si="25"/>
        <v>0</v>
      </c>
      <c r="I110" s="289">
        <f t="shared" ca="1" si="25"/>
        <v>0</v>
      </c>
      <c r="J110" s="289">
        <f t="shared" ca="1" si="25"/>
        <v>0</v>
      </c>
      <c r="K110" s="289">
        <f t="shared" ca="1" si="25"/>
        <v>0</v>
      </c>
      <c r="L110" s="289">
        <f t="shared" ca="1" si="25"/>
        <v>0</v>
      </c>
      <c r="M110" s="289">
        <f t="shared" ca="1" si="25"/>
        <v>0</v>
      </c>
      <c r="N110" s="289">
        <f t="shared" ca="1" si="25"/>
        <v>0</v>
      </c>
      <c r="O110" s="289">
        <f t="shared" ca="1" si="25"/>
        <v>0</v>
      </c>
      <c r="P110" s="289">
        <f t="shared" ca="1" si="25"/>
        <v>0</v>
      </c>
      <c r="Q110" s="289">
        <f t="shared" ca="1" si="25"/>
        <v>0</v>
      </c>
      <c r="R110" s="289">
        <f t="shared" ca="1" si="25"/>
        <v>0</v>
      </c>
      <c r="S110" s="289">
        <f t="shared" ca="1" si="25"/>
        <v>0</v>
      </c>
      <c r="T110" s="289">
        <f t="shared" ca="1" si="25"/>
        <v>0</v>
      </c>
      <c r="U110" s="289">
        <f t="shared" ca="1" si="24"/>
        <v>0</v>
      </c>
      <c r="V110" s="289">
        <f t="shared" ca="1" si="24"/>
        <v>0</v>
      </c>
      <c r="W110" s="289">
        <f t="shared" ca="1" si="24"/>
        <v>0</v>
      </c>
      <c r="X110" s="289">
        <f t="shared" ca="1" si="24"/>
        <v>0</v>
      </c>
      <c r="Y110" s="289">
        <f t="shared" ca="1" si="24"/>
        <v>0</v>
      </c>
      <c r="Z110" s="289">
        <f t="shared" ca="1" si="24"/>
        <v>0</v>
      </c>
      <c r="AA110" s="289">
        <f t="shared" ca="1" si="24"/>
        <v>0</v>
      </c>
      <c r="AB110" s="289">
        <f t="shared" ca="1" si="24"/>
        <v>0</v>
      </c>
      <c r="AC110" s="289">
        <f t="shared" ca="1" si="24"/>
        <v>0</v>
      </c>
      <c r="AD110" s="289">
        <f t="shared" ca="1" si="24"/>
        <v>0</v>
      </c>
      <c r="AE110" s="289">
        <f t="shared" ca="1" si="24"/>
        <v>0</v>
      </c>
      <c r="AF110" s="289">
        <f t="shared" ca="1" si="24"/>
        <v>0</v>
      </c>
      <c r="AG110" s="289">
        <f t="shared" ca="1" si="24"/>
        <v>0</v>
      </c>
      <c r="AH110" s="289">
        <f t="shared" ca="1" si="24"/>
        <v>0</v>
      </c>
      <c r="AI110" s="289">
        <f t="shared" ca="1" si="24"/>
        <v>0</v>
      </c>
      <c r="AJ110" s="289">
        <f t="shared" ref="AJ110:AR114" ca="1" si="26">IF(AJ$74&lt;$D110,0,IF(AJ$74=$D110,(OFFSET($D$8,0,OFFSET($D$74,$D110,0)))*VLOOKUP($E$15,$D$63:$AR$69,AJ$74-$D110+2,FALSE),IF(AND(AJ$74&gt;$D110,(AJ$74-$D110+1)&lt;=$E$15),(OFFSET($D$8,0,OFFSET($D$74,$D110,0)))*VLOOKUP($E$15,$D$63:$AR$69,AJ$74-$D110+2,FALSE),IF((AJ$74-$D110+1)=$E$15+1,(OFFSET($D$8,0,OFFSET($D$74,$D110,0)))*VLOOKUP($E$15,$D$63:$AR$69,AJ$74-$D110+2,FALSE),IF(AJ$74&gt;($E$15+1),0,0)))))</f>
        <v>0</v>
      </c>
      <c r="AK110" s="289">
        <f t="shared" ca="1" si="26"/>
        <v>0</v>
      </c>
      <c r="AL110" s="289">
        <f t="shared" ca="1" si="26"/>
        <v>0</v>
      </c>
      <c r="AM110" s="289">
        <f t="shared" ca="1" si="26"/>
        <v>0</v>
      </c>
      <c r="AN110" s="289">
        <f t="shared" ca="1" si="26"/>
        <v>0</v>
      </c>
      <c r="AO110" s="289">
        <f t="shared" ca="1" si="26"/>
        <v>0</v>
      </c>
      <c r="AP110" s="289">
        <f t="shared" ca="1" si="26"/>
        <v>0</v>
      </c>
      <c r="AQ110" s="289">
        <f t="shared" ca="1" si="26"/>
        <v>0</v>
      </c>
      <c r="AR110" s="289">
        <f t="shared" ca="1" si="26"/>
        <v>0</v>
      </c>
    </row>
    <row r="111" spans="4:44" x14ac:dyDescent="0.35">
      <c r="D111" s="87">
        <v>37</v>
      </c>
      <c r="E111" s="289">
        <f t="shared" ca="1" si="25"/>
        <v>0</v>
      </c>
      <c r="F111" s="289">
        <f t="shared" ca="1" si="25"/>
        <v>0</v>
      </c>
      <c r="G111" s="289">
        <f t="shared" ca="1" si="25"/>
        <v>0</v>
      </c>
      <c r="H111" s="289">
        <f t="shared" ca="1" si="25"/>
        <v>0</v>
      </c>
      <c r="I111" s="289">
        <f t="shared" ca="1" si="25"/>
        <v>0</v>
      </c>
      <c r="J111" s="289">
        <f t="shared" ca="1" si="25"/>
        <v>0</v>
      </c>
      <c r="K111" s="289">
        <f t="shared" ca="1" si="25"/>
        <v>0</v>
      </c>
      <c r="L111" s="289">
        <f t="shared" ca="1" si="25"/>
        <v>0</v>
      </c>
      <c r="M111" s="289">
        <f t="shared" ca="1" si="25"/>
        <v>0</v>
      </c>
      <c r="N111" s="289">
        <f t="shared" ca="1" si="25"/>
        <v>0</v>
      </c>
      <c r="O111" s="289">
        <f t="shared" ca="1" si="25"/>
        <v>0</v>
      </c>
      <c r="P111" s="289">
        <f t="shared" ca="1" si="25"/>
        <v>0</v>
      </c>
      <c r="Q111" s="289">
        <f t="shared" ca="1" si="25"/>
        <v>0</v>
      </c>
      <c r="R111" s="289">
        <f t="shared" ca="1" si="25"/>
        <v>0</v>
      </c>
      <c r="S111" s="289">
        <f t="shared" ca="1" si="25"/>
        <v>0</v>
      </c>
      <c r="T111" s="289">
        <f t="shared" ca="1" si="25"/>
        <v>0</v>
      </c>
      <c r="U111" s="289">
        <f t="shared" ca="1" si="24"/>
        <v>0</v>
      </c>
      <c r="V111" s="289">
        <f t="shared" ca="1" si="24"/>
        <v>0</v>
      </c>
      <c r="W111" s="289">
        <f t="shared" ca="1" si="24"/>
        <v>0</v>
      </c>
      <c r="X111" s="289">
        <f t="shared" ca="1" si="24"/>
        <v>0</v>
      </c>
      <c r="Y111" s="289">
        <f t="shared" ca="1" si="24"/>
        <v>0</v>
      </c>
      <c r="Z111" s="289">
        <f t="shared" ca="1" si="24"/>
        <v>0</v>
      </c>
      <c r="AA111" s="289">
        <f t="shared" ca="1" si="24"/>
        <v>0</v>
      </c>
      <c r="AB111" s="289">
        <f t="shared" ca="1" si="24"/>
        <v>0</v>
      </c>
      <c r="AC111" s="289">
        <f t="shared" ca="1" si="24"/>
        <v>0</v>
      </c>
      <c r="AD111" s="289">
        <f t="shared" ca="1" si="24"/>
        <v>0</v>
      </c>
      <c r="AE111" s="289">
        <f t="shared" ca="1" si="24"/>
        <v>0</v>
      </c>
      <c r="AF111" s="289">
        <f t="shared" ca="1" si="24"/>
        <v>0</v>
      </c>
      <c r="AG111" s="289">
        <f t="shared" ca="1" si="24"/>
        <v>0</v>
      </c>
      <c r="AH111" s="289">
        <f t="shared" ca="1" si="24"/>
        <v>0</v>
      </c>
      <c r="AI111" s="289">
        <f t="shared" ca="1" si="24"/>
        <v>0</v>
      </c>
      <c r="AJ111" s="289">
        <f t="shared" ca="1" si="26"/>
        <v>0</v>
      </c>
      <c r="AK111" s="289">
        <f t="shared" ca="1" si="26"/>
        <v>0</v>
      </c>
      <c r="AL111" s="289">
        <f t="shared" ca="1" si="26"/>
        <v>0</v>
      </c>
      <c r="AM111" s="289">
        <f t="shared" ca="1" si="26"/>
        <v>0</v>
      </c>
      <c r="AN111" s="289">
        <f t="shared" ca="1" si="26"/>
        <v>0</v>
      </c>
      <c r="AO111" s="289">
        <f t="shared" ca="1" si="26"/>
        <v>0</v>
      </c>
      <c r="AP111" s="289">
        <f t="shared" ca="1" si="26"/>
        <v>0</v>
      </c>
      <c r="AQ111" s="289">
        <f t="shared" ca="1" si="26"/>
        <v>0</v>
      </c>
      <c r="AR111" s="289">
        <f t="shared" ca="1" si="26"/>
        <v>0</v>
      </c>
    </row>
    <row r="112" spans="4:44" x14ac:dyDescent="0.35">
      <c r="D112" s="87">
        <v>38</v>
      </c>
      <c r="E112" s="289">
        <f t="shared" ca="1" si="25"/>
        <v>0</v>
      </c>
      <c r="F112" s="289">
        <f t="shared" ca="1" si="25"/>
        <v>0</v>
      </c>
      <c r="G112" s="289">
        <f t="shared" ca="1" si="25"/>
        <v>0</v>
      </c>
      <c r="H112" s="289">
        <f t="shared" ca="1" si="25"/>
        <v>0</v>
      </c>
      <c r="I112" s="289">
        <f t="shared" ca="1" si="25"/>
        <v>0</v>
      </c>
      <c r="J112" s="289">
        <f t="shared" ca="1" si="25"/>
        <v>0</v>
      </c>
      <c r="K112" s="289">
        <f t="shared" ca="1" si="25"/>
        <v>0</v>
      </c>
      <c r="L112" s="289">
        <f t="shared" ca="1" si="25"/>
        <v>0</v>
      </c>
      <c r="M112" s="289">
        <f t="shared" ca="1" si="25"/>
        <v>0</v>
      </c>
      <c r="N112" s="289">
        <f t="shared" ca="1" si="25"/>
        <v>0</v>
      </c>
      <c r="O112" s="289">
        <f t="shared" ca="1" si="25"/>
        <v>0</v>
      </c>
      <c r="P112" s="289">
        <f t="shared" ca="1" si="25"/>
        <v>0</v>
      </c>
      <c r="Q112" s="289">
        <f t="shared" ca="1" si="25"/>
        <v>0</v>
      </c>
      <c r="R112" s="289">
        <f t="shared" ca="1" si="25"/>
        <v>0</v>
      </c>
      <c r="S112" s="289">
        <f t="shared" ca="1" si="25"/>
        <v>0</v>
      </c>
      <c r="T112" s="289">
        <f t="shared" ca="1" si="25"/>
        <v>0</v>
      </c>
      <c r="U112" s="289">
        <f t="shared" ca="1" si="24"/>
        <v>0</v>
      </c>
      <c r="V112" s="289">
        <f t="shared" ca="1" si="24"/>
        <v>0</v>
      </c>
      <c r="W112" s="289">
        <f t="shared" ca="1" si="24"/>
        <v>0</v>
      </c>
      <c r="X112" s="289">
        <f t="shared" ca="1" si="24"/>
        <v>0</v>
      </c>
      <c r="Y112" s="289">
        <f t="shared" ca="1" si="24"/>
        <v>0</v>
      </c>
      <c r="Z112" s="289">
        <f t="shared" ca="1" si="24"/>
        <v>0</v>
      </c>
      <c r="AA112" s="289">
        <f t="shared" ca="1" si="24"/>
        <v>0</v>
      </c>
      <c r="AB112" s="289">
        <f t="shared" ca="1" si="24"/>
        <v>0</v>
      </c>
      <c r="AC112" s="289">
        <f t="shared" ca="1" si="24"/>
        <v>0</v>
      </c>
      <c r="AD112" s="289">
        <f t="shared" ca="1" si="24"/>
        <v>0</v>
      </c>
      <c r="AE112" s="289">
        <f t="shared" ca="1" si="24"/>
        <v>0</v>
      </c>
      <c r="AF112" s="289">
        <f t="shared" ca="1" si="24"/>
        <v>0</v>
      </c>
      <c r="AG112" s="289">
        <f t="shared" ca="1" si="24"/>
        <v>0</v>
      </c>
      <c r="AH112" s="289">
        <f t="shared" ca="1" si="24"/>
        <v>0</v>
      </c>
      <c r="AI112" s="289">
        <f t="shared" ca="1" si="24"/>
        <v>0</v>
      </c>
      <c r="AJ112" s="289">
        <f t="shared" ca="1" si="26"/>
        <v>0</v>
      </c>
      <c r="AK112" s="289">
        <f t="shared" ca="1" si="26"/>
        <v>0</v>
      </c>
      <c r="AL112" s="289">
        <f t="shared" ca="1" si="26"/>
        <v>0</v>
      </c>
      <c r="AM112" s="289">
        <f t="shared" ca="1" si="26"/>
        <v>0</v>
      </c>
      <c r="AN112" s="289">
        <f t="shared" ca="1" si="26"/>
        <v>0</v>
      </c>
      <c r="AO112" s="289">
        <f t="shared" ca="1" si="26"/>
        <v>0</v>
      </c>
      <c r="AP112" s="289">
        <f t="shared" ca="1" si="26"/>
        <v>0</v>
      </c>
      <c r="AQ112" s="289">
        <f t="shared" ca="1" si="26"/>
        <v>0</v>
      </c>
      <c r="AR112" s="289">
        <f t="shared" ca="1" si="26"/>
        <v>0</v>
      </c>
    </row>
    <row r="113" spans="4:44" x14ac:dyDescent="0.35">
      <c r="D113" s="87">
        <v>39</v>
      </c>
      <c r="E113" s="289">
        <f t="shared" ca="1" si="25"/>
        <v>0</v>
      </c>
      <c r="F113" s="289">
        <f t="shared" ca="1" si="25"/>
        <v>0</v>
      </c>
      <c r="G113" s="289">
        <f t="shared" ca="1" si="25"/>
        <v>0</v>
      </c>
      <c r="H113" s="289">
        <f t="shared" ca="1" si="25"/>
        <v>0</v>
      </c>
      <c r="I113" s="289">
        <f t="shared" ca="1" si="25"/>
        <v>0</v>
      </c>
      <c r="J113" s="289">
        <f t="shared" ca="1" si="25"/>
        <v>0</v>
      </c>
      <c r="K113" s="289">
        <f t="shared" ca="1" si="25"/>
        <v>0</v>
      </c>
      <c r="L113" s="289">
        <f t="shared" ca="1" si="25"/>
        <v>0</v>
      </c>
      <c r="M113" s="289">
        <f t="shared" ca="1" si="25"/>
        <v>0</v>
      </c>
      <c r="N113" s="289">
        <f t="shared" ca="1" si="25"/>
        <v>0</v>
      </c>
      <c r="O113" s="289">
        <f t="shared" ca="1" si="25"/>
        <v>0</v>
      </c>
      <c r="P113" s="289">
        <f t="shared" ca="1" si="25"/>
        <v>0</v>
      </c>
      <c r="Q113" s="289">
        <f t="shared" ca="1" si="25"/>
        <v>0</v>
      </c>
      <c r="R113" s="289">
        <f t="shared" ca="1" si="25"/>
        <v>0</v>
      </c>
      <c r="S113" s="289">
        <f t="shared" ca="1" si="25"/>
        <v>0</v>
      </c>
      <c r="T113" s="289">
        <f t="shared" ca="1" si="25"/>
        <v>0</v>
      </c>
      <c r="U113" s="289">
        <f t="shared" ca="1" si="24"/>
        <v>0</v>
      </c>
      <c r="V113" s="289">
        <f t="shared" ca="1" si="24"/>
        <v>0</v>
      </c>
      <c r="W113" s="289">
        <f t="shared" ca="1" si="24"/>
        <v>0</v>
      </c>
      <c r="X113" s="289">
        <f t="shared" ca="1" si="24"/>
        <v>0</v>
      </c>
      <c r="Y113" s="289">
        <f t="shared" ca="1" si="24"/>
        <v>0</v>
      </c>
      <c r="Z113" s="289">
        <f t="shared" ca="1" si="24"/>
        <v>0</v>
      </c>
      <c r="AA113" s="289">
        <f t="shared" ca="1" si="24"/>
        <v>0</v>
      </c>
      <c r="AB113" s="289">
        <f t="shared" ca="1" si="24"/>
        <v>0</v>
      </c>
      <c r="AC113" s="289">
        <f t="shared" ca="1" si="24"/>
        <v>0</v>
      </c>
      <c r="AD113" s="289">
        <f t="shared" ca="1" si="24"/>
        <v>0</v>
      </c>
      <c r="AE113" s="289">
        <f t="shared" ca="1" si="24"/>
        <v>0</v>
      </c>
      <c r="AF113" s="289">
        <f t="shared" ca="1" si="24"/>
        <v>0</v>
      </c>
      <c r="AG113" s="289">
        <f t="shared" ca="1" si="24"/>
        <v>0</v>
      </c>
      <c r="AH113" s="289">
        <f t="shared" ca="1" si="24"/>
        <v>0</v>
      </c>
      <c r="AI113" s="289">
        <f t="shared" ca="1" si="24"/>
        <v>0</v>
      </c>
      <c r="AJ113" s="289">
        <f t="shared" ca="1" si="26"/>
        <v>0</v>
      </c>
      <c r="AK113" s="289">
        <f t="shared" ca="1" si="26"/>
        <v>0</v>
      </c>
      <c r="AL113" s="289">
        <f t="shared" ca="1" si="26"/>
        <v>0</v>
      </c>
      <c r="AM113" s="289">
        <f t="shared" ca="1" si="26"/>
        <v>0</v>
      </c>
      <c r="AN113" s="289">
        <f t="shared" ca="1" si="26"/>
        <v>0</v>
      </c>
      <c r="AO113" s="289">
        <f t="shared" ca="1" si="26"/>
        <v>0</v>
      </c>
      <c r="AP113" s="289">
        <f t="shared" ca="1" si="26"/>
        <v>0</v>
      </c>
      <c r="AQ113" s="289">
        <f t="shared" ca="1" si="26"/>
        <v>0</v>
      </c>
      <c r="AR113" s="289">
        <f t="shared" ca="1" si="26"/>
        <v>0</v>
      </c>
    </row>
    <row r="114" spans="4:44" ht="16" x14ac:dyDescent="0.5">
      <c r="D114" s="87">
        <v>40</v>
      </c>
      <c r="E114" s="295">
        <f t="shared" ca="1" si="25"/>
        <v>0</v>
      </c>
      <c r="F114" s="295">
        <f t="shared" ca="1" si="25"/>
        <v>0</v>
      </c>
      <c r="G114" s="295">
        <f t="shared" ca="1" si="25"/>
        <v>0</v>
      </c>
      <c r="H114" s="295">
        <f t="shared" ca="1" si="25"/>
        <v>0</v>
      </c>
      <c r="I114" s="295">
        <f t="shared" ca="1" si="25"/>
        <v>0</v>
      </c>
      <c r="J114" s="295">
        <f t="shared" ca="1" si="25"/>
        <v>0</v>
      </c>
      <c r="K114" s="295">
        <f t="shared" ca="1" si="25"/>
        <v>0</v>
      </c>
      <c r="L114" s="295">
        <f t="shared" ca="1" si="25"/>
        <v>0</v>
      </c>
      <c r="M114" s="295">
        <f t="shared" ca="1" si="25"/>
        <v>0</v>
      </c>
      <c r="N114" s="295">
        <f t="shared" ca="1" si="25"/>
        <v>0</v>
      </c>
      <c r="O114" s="295">
        <f t="shared" ca="1" si="25"/>
        <v>0</v>
      </c>
      <c r="P114" s="295">
        <f t="shared" ca="1" si="25"/>
        <v>0</v>
      </c>
      <c r="Q114" s="295">
        <f t="shared" ca="1" si="25"/>
        <v>0</v>
      </c>
      <c r="R114" s="295">
        <f t="shared" ca="1" si="25"/>
        <v>0</v>
      </c>
      <c r="S114" s="295">
        <f t="shared" ca="1" si="25"/>
        <v>0</v>
      </c>
      <c r="T114" s="295">
        <f t="shared" ca="1" si="25"/>
        <v>0</v>
      </c>
      <c r="U114" s="295">
        <f t="shared" ca="1" si="24"/>
        <v>0</v>
      </c>
      <c r="V114" s="295">
        <f t="shared" ca="1" si="24"/>
        <v>0</v>
      </c>
      <c r="W114" s="295">
        <f t="shared" ca="1" si="24"/>
        <v>0</v>
      </c>
      <c r="X114" s="295">
        <f t="shared" ca="1" si="24"/>
        <v>0</v>
      </c>
      <c r="Y114" s="295">
        <f t="shared" ca="1" si="24"/>
        <v>0</v>
      </c>
      <c r="Z114" s="295">
        <f t="shared" ca="1" si="24"/>
        <v>0</v>
      </c>
      <c r="AA114" s="295">
        <f t="shared" ca="1" si="24"/>
        <v>0</v>
      </c>
      <c r="AB114" s="295">
        <f t="shared" ca="1" si="24"/>
        <v>0</v>
      </c>
      <c r="AC114" s="295">
        <f t="shared" ca="1" si="24"/>
        <v>0</v>
      </c>
      <c r="AD114" s="295">
        <f t="shared" ca="1" si="24"/>
        <v>0</v>
      </c>
      <c r="AE114" s="295">
        <f t="shared" ca="1" si="24"/>
        <v>0</v>
      </c>
      <c r="AF114" s="295">
        <f t="shared" ca="1" si="24"/>
        <v>0</v>
      </c>
      <c r="AG114" s="295">
        <f t="shared" ca="1" si="24"/>
        <v>0</v>
      </c>
      <c r="AH114" s="295">
        <f t="shared" ca="1" si="24"/>
        <v>0</v>
      </c>
      <c r="AI114" s="295">
        <f t="shared" ca="1" si="24"/>
        <v>0</v>
      </c>
      <c r="AJ114" s="295">
        <f t="shared" ca="1" si="26"/>
        <v>0</v>
      </c>
      <c r="AK114" s="295">
        <f t="shared" ca="1" si="26"/>
        <v>0</v>
      </c>
      <c r="AL114" s="295">
        <f t="shared" ca="1" si="26"/>
        <v>0</v>
      </c>
      <c r="AM114" s="295">
        <f t="shared" ca="1" si="26"/>
        <v>0</v>
      </c>
      <c r="AN114" s="295">
        <f t="shared" ca="1" si="26"/>
        <v>0</v>
      </c>
      <c r="AO114" s="295">
        <f t="shared" ca="1" si="26"/>
        <v>0</v>
      </c>
      <c r="AP114" s="295">
        <f t="shared" ca="1" si="26"/>
        <v>0</v>
      </c>
      <c r="AQ114" s="295">
        <f t="shared" ca="1" si="26"/>
        <v>0</v>
      </c>
      <c r="AR114" s="295">
        <f t="shared" ca="1" si="26"/>
        <v>0</v>
      </c>
    </row>
    <row r="115" spans="4:44" x14ac:dyDescent="0.35">
      <c r="D115" s="87"/>
      <c r="E115" s="88"/>
      <c r="F115" s="88"/>
      <c r="G115" s="88"/>
    </row>
    <row r="116" spans="4:44" s="87" customFormat="1" ht="13" x14ac:dyDescent="0.3">
      <c r="D116" s="87" t="s">
        <v>75</v>
      </c>
      <c r="E116" s="296">
        <f ca="1">SUM(E75:E114)</f>
        <v>4.20525E-2</v>
      </c>
      <c r="F116" s="296">
        <f t="shared" ref="F116:AR116" ca="1" si="27">SUM(F75:F114)</f>
        <v>8.0953865999999999E-2</v>
      </c>
      <c r="G116" s="296">
        <f t="shared" ca="1" si="27"/>
        <v>7.4875877999999993E-2</v>
      </c>
      <c r="H116" s="296">
        <f t="shared" ca="1" si="27"/>
        <v>6.9268877999999992E-2</v>
      </c>
      <c r="I116" s="296">
        <f t="shared" ca="1" si="27"/>
        <v>6.4065581999999996E-2</v>
      </c>
      <c r="J116" s="296">
        <f t="shared" ca="1" si="27"/>
        <v>5.9265989999999998E-2</v>
      </c>
      <c r="K116" s="296">
        <f t="shared" ca="1" si="27"/>
        <v>5.4814031999999999E-2</v>
      </c>
      <c r="L116" s="296">
        <f t="shared" ca="1" si="27"/>
        <v>5.0709707999999999E-2</v>
      </c>
      <c r="M116" s="296">
        <f t="shared" ca="1" si="27"/>
        <v>5.0036867999999998E-2</v>
      </c>
      <c r="N116" s="296">
        <f t="shared" ca="1" si="27"/>
        <v>5.0025654000000003E-2</v>
      </c>
      <c r="O116" s="296">
        <f t="shared" ca="1" si="27"/>
        <v>5.0036867999999998E-2</v>
      </c>
      <c r="P116" s="296">
        <f t="shared" ca="1" si="27"/>
        <v>5.0025654000000003E-2</v>
      </c>
      <c r="Q116" s="296">
        <f t="shared" ca="1" si="27"/>
        <v>5.0036867999999998E-2</v>
      </c>
      <c r="R116" s="296">
        <f t="shared" ca="1" si="27"/>
        <v>5.0025654000000003E-2</v>
      </c>
      <c r="S116" s="296">
        <f t="shared" ca="1" si="27"/>
        <v>5.0036867999999998E-2</v>
      </c>
      <c r="T116" s="296">
        <f t="shared" ca="1" si="27"/>
        <v>5.0025654000000003E-2</v>
      </c>
      <c r="U116" s="296">
        <f t="shared" ca="1" si="27"/>
        <v>5.0036867999999998E-2</v>
      </c>
      <c r="V116" s="296">
        <f t="shared" ca="1" si="27"/>
        <v>5.0025654000000003E-2</v>
      </c>
      <c r="W116" s="296">
        <f t="shared" ca="1" si="27"/>
        <v>5.0036867999999998E-2</v>
      </c>
      <c r="X116" s="296">
        <f t="shared" ca="1" si="27"/>
        <v>5.0025654000000003E-2</v>
      </c>
      <c r="Y116" s="296">
        <f t="shared" ca="1" si="27"/>
        <v>2.5018433999999999E-2</v>
      </c>
      <c r="Z116" s="296">
        <f t="shared" ca="1" si="27"/>
        <v>0</v>
      </c>
      <c r="AA116" s="296">
        <f t="shared" ca="1" si="27"/>
        <v>0</v>
      </c>
      <c r="AB116" s="296">
        <f t="shared" ca="1" si="27"/>
        <v>0</v>
      </c>
      <c r="AC116" s="296">
        <f t="shared" ca="1" si="27"/>
        <v>0</v>
      </c>
      <c r="AD116" s="296">
        <f t="shared" ca="1" si="27"/>
        <v>0</v>
      </c>
      <c r="AE116" s="296">
        <f t="shared" ca="1" si="27"/>
        <v>0</v>
      </c>
      <c r="AF116" s="296">
        <f t="shared" ca="1" si="27"/>
        <v>0</v>
      </c>
      <c r="AG116" s="296">
        <f t="shared" ca="1" si="27"/>
        <v>0</v>
      </c>
      <c r="AH116" s="296">
        <f t="shared" ca="1" si="27"/>
        <v>0</v>
      </c>
      <c r="AI116" s="296">
        <f t="shared" ca="1" si="27"/>
        <v>0</v>
      </c>
      <c r="AJ116" s="296">
        <f t="shared" ca="1" si="27"/>
        <v>0</v>
      </c>
      <c r="AK116" s="296">
        <f t="shared" ca="1" si="27"/>
        <v>0</v>
      </c>
      <c r="AL116" s="296">
        <f t="shared" ca="1" si="27"/>
        <v>0</v>
      </c>
      <c r="AM116" s="296">
        <f t="shared" ca="1" si="27"/>
        <v>0</v>
      </c>
      <c r="AN116" s="296">
        <f t="shared" ca="1" si="27"/>
        <v>0</v>
      </c>
      <c r="AO116" s="296">
        <f t="shared" ca="1" si="27"/>
        <v>0</v>
      </c>
      <c r="AP116" s="296">
        <f t="shared" ca="1" si="27"/>
        <v>0</v>
      </c>
      <c r="AQ116" s="296">
        <f t="shared" ca="1" si="27"/>
        <v>0</v>
      </c>
      <c r="AR116" s="296">
        <f t="shared" ca="1" si="27"/>
        <v>0</v>
      </c>
    </row>
    <row r="118" spans="4:44" s="87" customFormat="1" ht="13" x14ac:dyDescent="0.3">
      <c r="D118" s="87" t="s">
        <v>76</v>
      </c>
      <c r="E118" s="296">
        <f ca="1">(E61-E116)*$E$12</f>
        <v>-5.4789734999999996E-3</v>
      </c>
      <c r="F118" s="296">
        <f t="shared" ref="F118:AR118" ca="1" si="28">(F61-F116)*$E$12</f>
        <v>-1.0146845108399999E-2</v>
      </c>
      <c r="G118" s="296">
        <f t="shared" ca="1" si="28"/>
        <v>-8.5823709971999968E-3</v>
      </c>
      <c r="H118" s="296">
        <f t="shared" ca="1" si="28"/>
        <v>-7.1391291971999969E-3</v>
      </c>
      <c r="I118" s="296">
        <f t="shared" ca="1" si="28"/>
        <v>-5.7998008067999983E-3</v>
      </c>
      <c r="J118" s="296">
        <f t="shared" ca="1" si="28"/>
        <v>-4.5643858259999991E-3</v>
      </c>
      <c r="K118" s="296">
        <f t="shared" ca="1" si="28"/>
        <v>-3.4184518367999994E-3</v>
      </c>
      <c r="L118" s="296">
        <f t="shared" ca="1" si="28"/>
        <v>-2.3619988392E-3</v>
      </c>
      <c r="M118" s="296">
        <f t="shared" ca="1" si="28"/>
        <v>-2.1888098231999998E-3</v>
      </c>
      <c r="N118" s="296">
        <f t="shared" ca="1" si="28"/>
        <v>-2.1859233396000007E-3</v>
      </c>
      <c r="O118" s="296">
        <f t="shared" ca="1" si="28"/>
        <v>-2.1888098231999998E-3</v>
      </c>
      <c r="P118" s="296">
        <f t="shared" ca="1" si="28"/>
        <v>-2.1859233396000007E-3</v>
      </c>
      <c r="Q118" s="296">
        <f t="shared" ca="1" si="28"/>
        <v>-2.1888098231999998E-3</v>
      </c>
      <c r="R118" s="296">
        <f t="shared" ca="1" si="28"/>
        <v>-2.1859233396000007E-3</v>
      </c>
      <c r="S118" s="296">
        <f t="shared" ca="1" si="28"/>
        <v>-2.1888098231999998E-3</v>
      </c>
      <c r="T118" s="296">
        <f t="shared" ca="1" si="28"/>
        <v>-2.1859233396000007E-3</v>
      </c>
      <c r="U118" s="296">
        <f t="shared" ca="1" si="28"/>
        <v>-2.1888098231999998E-3</v>
      </c>
      <c r="V118" s="296">
        <f t="shared" ca="1" si="28"/>
        <v>-2.1859233396000007E-3</v>
      </c>
      <c r="W118" s="296">
        <f t="shared" ca="1" si="28"/>
        <v>-2.1888098231999998E-3</v>
      </c>
      <c r="X118" s="296">
        <f t="shared" ca="1" si="28"/>
        <v>-2.1859233396000007E-3</v>
      </c>
      <c r="Y118" s="296">
        <f t="shared" ca="1" si="28"/>
        <v>4.2509350883999991E-3</v>
      </c>
      <c r="Z118" s="296">
        <f t="shared" ca="1" si="28"/>
        <v>1.0690679999999998E-2</v>
      </c>
      <c r="AA118" s="296">
        <f t="shared" ca="1" si="28"/>
        <v>1.0690679999999998E-2</v>
      </c>
      <c r="AB118" s="296">
        <f t="shared" ca="1" si="28"/>
        <v>1.0690679999999998E-2</v>
      </c>
      <c r="AC118" s="296">
        <f t="shared" ca="1" si="28"/>
        <v>1.0690679999999998E-2</v>
      </c>
      <c r="AD118" s="296">
        <f t="shared" ca="1" si="28"/>
        <v>1.0690679999999998E-2</v>
      </c>
      <c r="AE118" s="296">
        <f t="shared" ca="1" si="28"/>
        <v>1.0690679999999998E-2</v>
      </c>
      <c r="AF118" s="296">
        <f t="shared" ca="1" si="28"/>
        <v>5.3453399999999988E-3</v>
      </c>
      <c r="AG118" s="296">
        <f t="shared" ca="1" si="28"/>
        <v>0</v>
      </c>
      <c r="AH118" s="296">
        <f t="shared" ca="1" si="28"/>
        <v>0</v>
      </c>
      <c r="AI118" s="296">
        <f t="shared" ca="1" si="28"/>
        <v>0</v>
      </c>
      <c r="AJ118" s="296">
        <f t="shared" ca="1" si="28"/>
        <v>0</v>
      </c>
      <c r="AK118" s="296">
        <f t="shared" ca="1" si="28"/>
        <v>0</v>
      </c>
      <c r="AL118" s="296">
        <f t="shared" ca="1" si="28"/>
        <v>0</v>
      </c>
      <c r="AM118" s="296">
        <f t="shared" ca="1" si="28"/>
        <v>0</v>
      </c>
      <c r="AN118" s="296">
        <f t="shared" ca="1" si="28"/>
        <v>0</v>
      </c>
      <c r="AO118" s="296">
        <f t="shared" ca="1" si="28"/>
        <v>0</v>
      </c>
      <c r="AP118" s="296">
        <f t="shared" ca="1" si="28"/>
        <v>0</v>
      </c>
      <c r="AQ118" s="296">
        <f t="shared" ca="1" si="28"/>
        <v>0</v>
      </c>
      <c r="AR118" s="296">
        <f t="shared" ca="1" si="28"/>
        <v>0</v>
      </c>
    </row>
    <row r="119" spans="4:44" x14ac:dyDescent="0.35">
      <c r="D119" s="87"/>
      <c r="E119" s="88"/>
      <c r="F119" s="88"/>
      <c r="G119" s="88"/>
    </row>
    <row r="120" spans="4:44" x14ac:dyDescent="0.35">
      <c r="D120" s="87"/>
      <c r="E120" s="88"/>
      <c r="F120" s="88"/>
      <c r="G120" s="88"/>
    </row>
    <row r="121" spans="4:44" x14ac:dyDescent="0.35">
      <c r="D121" s="290"/>
    </row>
    <row r="122" spans="4:44" x14ac:dyDescent="0.35">
      <c r="D122" s="86" t="s">
        <v>63</v>
      </c>
    </row>
    <row r="124" spans="4:44" x14ac:dyDescent="0.35">
      <c r="E124" s="86" t="s">
        <v>27</v>
      </c>
    </row>
    <row r="125" spans="4:44" x14ac:dyDescent="0.35">
      <c r="D125" s="86" t="s">
        <v>16</v>
      </c>
      <c r="H125" s="293">
        <v>0.2</v>
      </c>
      <c r="I125" s="293">
        <v>0.8</v>
      </c>
      <c r="J125" s="293">
        <v>0</v>
      </c>
      <c r="K125" s="293">
        <v>0</v>
      </c>
      <c r="L125" s="293">
        <v>0</v>
      </c>
      <c r="M125" s="293">
        <v>0</v>
      </c>
      <c r="N125" s="293">
        <v>0</v>
      </c>
      <c r="O125" s="293">
        <v>0</v>
      </c>
      <c r="P125" s="293">
        <v>0</v>
      </c>
      <c r="Q125" s="293">
        <v>0</v>
      </c>
      <c r="R125" s="293">
        <v>0</v>
      </c>
      <c r="S125" s="293">
        <v>0</v>
      </c>
      <c r="T125" s="293">
        <v>0</v>
      </c>
      <c r="U125" s="293">
        <v>0</v>
      </c>
      <c r="V125" s="293">
        <v>0</v>
      </c>
      <c r="W125" s="293">
        <v>0</v>
      </c>
      <c r="X125" s="293">
        <v>0</v>
      </c>
      <c r="Y125" s="293">
        <v>0</v>
      </c>
      <c r="Z125" s="293">
        <v>0</v>
      </c>
      <c r="AA125" s="293">
        <v>0</v>
      </c>
    </row>
    <row r="126" spans="4:44" x14ac:dyDescent="0.35">
      <c r="D126" s="86" t="s">
        <v>17</v>
      </c>
      <c r="H126" s="293">
        <v>1</v>
      </c>
      <c r="I126" s="293">
        <v>0</v>
      </c>
      <c r="J126" s="293">
        <v>0</v>
      </c>
      <c r="K126" s="293">
        <v>0</v>
      </c>
      <c r="L126" s="293">
        <v>0</v>
      </c>
      <c r="M126" s="293">
        <v>0</v>
      </c>
      <c r="N126" s="293">
        <v>0</v>
      </c>
      <c r="O126" s="293">
        <v>0</v>
      </c>
      <c r="P126" s="293">
        <v>0</v>
      </c>
      <c r="Q126" s="293">
        <v>0</v>
      </c>
      <c r="R126" s="293">
        <v>0</v>
      </c>
      <c r="S126" s="293">
        <v>0</v>
      </c>
      <c r="T126" s="293">
        <v>0</v>
      </c>
      <c r="U126" s="293">
        <v>0</v>
      </c>
      <c r="V126" s="293">
        <v>0</v>
      </c>
      <c r="W126" s="293">
        <v>0</v>
      </c>
      <c r="X126" s="293">
        <v>0</v>
      </c>
      <c r="Y126" s="293">
        <v>0</v>
      </c>
      <c r="Z126" s="293">
        <v>0</v>
      </c>
      <c r="AA126" s="293">
        <v>0</v>
      </c>
    </row>
    <row r="129" spans="4:27" x14ac:dyDescent="0.35">
      <c r="D129" s="86" t="s">
        <v>64</v>
      </c>
    </row>
    <row r="130" spans="4:27" x14ac:dyDescent="0.35">
      <c r="D130" s="86" t="s">
        <v>26</v>
      </c>
      <c r="E130" s="86" t="s">
        <v>65</v>
      </c>
      <c r="F130" s="86" t="s">
        <v>66</v>
      </c>
    </row>
    <row r="131" spans="4:27" x14ac:dyDescent="0.35">
      <c r="D131" s="86" t="s">
        <v>16</v>
      </c>
      <c r="E131" s="86" t="s">
        <v>67</v>
      </c>
      <c r="F131" s="285">
        <f>38088626.58/1000000</f>
        <v>38.088626579999996</v>
      </c>
      <c r="H131" s="285">
        <f t="shared" ref="H131:AA132" si="29">H125*$F131</f>
        <v>7.6177253159999996</v>
      </c>
      <c r="I131" s="285">
        <f t="shared" si="29"/>
        <v>30.470901263999998</v>
      </c>
      <c r="J131" s="297">
        <f t="shared" si="29"/>
        <v>0</v>
      </c>
      <c r="K131" s="297">
        <f t="shared" si="29"/>
        <v>0</v>
      </c>
      <c r="L131" s="297">
        <f t="shared" si="29"/>
        <v>0</v>
      </c>
      <c r="M131" s="297">
        <f t="shared" si="29"/>
        <v>0</v>
      </c>
      <c r="N131" s="297">
        <f t="shared" si="29"/>
        <v>0</v>
      </c>
      <c r="O131" s="297">
        <f t="shared" si="29"/>
        <v>0</v>
      </c>
      <c r="P131" s="297">
        <f t="shared" si="29"/>
        <v>0</v>
      </c>
      <c r="Q131" s="297">
        <f t="shared" si="29"/>
        <v>0</v>
      </c>
      <c r="R131" s="297">
        <f t="shared" si="29"/>
        <v>0</v>
      </c>
      <c r="S131" s="297">
        <f t="shared" si="29"/>
        <v>0</v>
      </c>
      <c r="T131" s="297">
        <f t="shared" si="29"/>
        <v>0</v>
      </c>
      <c r="U131" s="297">
        <f t="shared" si="29"/>
        <v>0</v>
      </c>
      <c r="V131" s="297">
        <f t="shared" si="29"/>
        <v>0</v>
      </c>
      <c r="W131" s="297">
        <f t="shared" si="29"/>
        <v>0</v>
      </c>
      <c r="X131" s="297">
        <f t="shared" si="29"/>
        <v>0</v>
      </c>
      <c r="Y131" s="297">
        <f t="shared" si="29"/>
        <v>0</v>
      </c>
      <c r="Z131" s="297">
        <f t="shared" si="29"/>
        <v>0</v>
      </c>
      <c r="AA131" s="297">
        <f t="shared" si="29"/>
        <v>0</v>
      </c>
    </row>
    <row r="132" spans="4:27" x14ac:dyDescent="0.35">
      <c r="D132" s="86" t="s">
        <v>17</v>
      </c>
      <c r="E132" s="86" t="s">
        <v>67</v>
      </c>
      <c r="F132" s="285">
        <f>11129360.02/1000000</f>
        <v>11.12936002</v>
      </c>
      <c r="H132" s="285">
        <f t="shared" si="29"/>
        <v>11.12936002</v>
      </c>
      <c r="I132" s="285">
        <f t="shared" si="29"/>
        <v>0</v>
      </c>
      <c r="J132" s="297">
        <f t="shared" si="29"/>
        <v>0</v>
      </c>
      <c r="K132" s="297">
        <f t="shared" si="29"/>
        <v>0</v>
      </c>
      <c r="L132" s="297">
        <f t="shared" si="29"/>
        <v>0</v>
      </c>
      <c r="M132" s="297">
        <f t="shared" si="29"/>
        <v>0</v>
      </c>
      <c r="N132" s="297">
        <f t="shared" si="29"/>
        <v>0</v>
      </c>
      <c r="O132" s="297">
        <f t="shared" si="29"/>
        <v>0</v>
      </c>
      <c r="P132" s="297">
        <f t="shared" si="29"/>
        <v>0</v>
      </c>
      <c r="Q132" s="297">
        <f t="shared" si="29"/>
        <v>0</v>
      </c>
      <c r="R132" s="297">
        <f t="shared" si="29"/>
        <v>0</v>
      </c>
      <c r="S132" s="297">
        <f t="shared" si="29"/>
        <v>0</v>
      </c>
      <c r="T132" s="297">
        <f t="shared" si="29"/>
        <v>0</v>
      </c>
      <c r="U132" s="297">
        <f t="shared" si="29"/>
        <v>0</v>
      </c>
      <c r="V132" s="297">
        <f t="shared" si="29"/>
        <v>0</v>
      </c>
      <c r="W132" s="297">
        <f t="shared" si="29"/>
        <v>0</v>
      </c>
      <c r="X132" s="297">
        <f t="shared" si="29"/>
        <v>0</v>
      </c>
      <c r="Y132" s="297">
        <f t="shared" si="29"/>
        <v>0</v>
      </c>
      <c r="Z132" s="297">
        <f t="shared" si="29"/>
        <v>0</v>
      </c>
      <c r="AA132" s="297">
        <f t="shared" si="29"/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wNzE3PC9Vc2VyTmFtZT48RGF0ZVRpbWU+MTAvMzEvMjAyMiA3OjQ2OjM0IFBNPC9EYXRlVGltZT48TGFiZWxTdHJpbmc+QUVQIEludGVybmFsPC9MYWJlbFN0cmluZz48L2l0ZW0+PC9sYWJlbEhpc3Rvcnk+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82BA2F22-1B65-4D51-9AA5-B51F2043FC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EBC584-35BD-4D17-BD45-25C601E4DDBB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B1B8DE2C-9783-49FB-80DF-37818CAD1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29992F-29B4-4047-AC12-4F685C1470A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b6888f76-1100-40b0-929b-1efe9044426d"/>
    <ds:schemaRef ds:uri="http://schemas.microsoft.com/office/infopath/2007/PartnerControls"/>
    <ds:schemaRef ds:uri="http://schemas.openxmlformats.org/package/2006/metadata/core-properties"/>
    <ds:schemaRef ds:uri="f88ffb1c-9230-4705-a789-27bae69f5829"/>
  </ds:schemaRefs>
</ds:datastoreItem>
</file>

<file path=customXml/itemProps5.xml><?xml version="1.0" encoding="utf-8"?>
<ds:datastoreItem xmlns:ds="http://schemas.openxmlformats.org/officeDocument/2006/customXml" ds:itemID="{BF0FDA52-9707-407C-8EC3-F98DD48F176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Not Used</vt:lpstr>
      <vt:lpstr>KPCo Rev. Req.</vt:lpstr>
      <vt:lpstr>Costs&gt;&gt;</vt:lpstr>
      <vt:lpstr>Cost Summary</vt:lpstr>
      <vt:lpstr>Cost Calculations</vt:lpstr>
      <vt:lpstr>AMR SCM Proactive Plan</vt:lpstr>
      <vt:lpstr>General Inputs</vt:lpstr>
      <vt:lpstr>KPCo Depreciation 303</vt:lpstr>
      <vt:lpstr>KPCo Depreciation 370.1</vt:lpstr>
      <vt:lpstr>KPCo Depreciation 397</vt:lpstr>
      <vt:lpstr>GeneralInputs</vt:lpstr>
      <vt:lpstr>LaborCostGrowth</vt:lpstr>
      <vt:lpstr>MACRSSchedule</vt:lpstr>
      <vt:lpstr>MACRSTitle</vt:lpstr>
      <vt:lpstr>NonLaborCostGrowth</vt:lpstr>
      <vt:lpstr>PreTaxWACC</vt:lpstr>
      <vt:lpstr>PreTaxWACCDiscountRate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Carey, Hunter</dc:creator>
  <cp:keywords/>
  <cp:lastModifiedBy>J.D. Cullop</cp:lastModifiedBy>
  <cp:lastPrinted>2024-11-05T19:30:45Z</cp:lastPrinted>
  <dcterms:created xsi:type="dcterms:W3CDTF">2020-06-18T19:32:22Z</dcterms:created>
  <dcterms:modified xsi:type="dcterms:W3CDTF">2024-12-20T14:21:13Z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{1FD8F440-79CE-41CB-AEB0-BE56F3D1B967}</vt:lpwstr>
  </property>
  <property fmtid="{D5CDD505-2E9C-101B-9397-08002B2CF9AE}" pid="3" name="ContentTypeId">
    <vt:lpwstr>0x0101004DF805D1E1DA4A49A223477D3B105720</vt:lpwstr>
  </property>
  <property fmtid="{D5CDD505-2E9C-101B-9397-08002B2CF9AE}" pid="4" name="docIndexRef">
    <vt:lpwstr>a460360a-735c-413c-8d33-6fa807ec7580</vt:lpwstr>
  </property>
  <property fmtid="{D5CDD505-2E9C-101B-9397-08002B2CF9AE}" pid="5" name="bjSaver">
    <vt:lpwstr>yC2+Ru1lQaQr/7gWaCiW0O/V5yzceuXs</vt:lpwstr>
  </property>
  <property fmtid="{D5CDD505-2E9C-101B-9397-08002B2CF9AE}" pid="6" name="bjDocumentSecurityLabel">
    <vt:lpwstr>AEP Internal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ClsUserRVM">
    <vt:lpwstr>[]</vt:lpwstr>
  </property>
  <property fmtid="{D5CDD505-2E9C-101B-9397-08002B2CF9AE}" pid="13" name="bjLabelHistoryID">
    <vt:lpwstr>{B2EBC584-35BD-4D17-BD45-25C601E4DDBB}</vt:lpwstr>
  </property>
  <property fmtid="{D5CDD505-2E9C-101B-9397-08002B2CF9AE}" pid="14" name="MediaServiceImageTags">
    <vt:lpwstr/>
  </property>
</Properties>
</file>