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Bellafonte Station Upgrades/Discovery/Staff/Attachments/"/>
    </mc:Choice>
  </mc:AlternateContent>
  <xr:revisionPtr revIDLastSave="14" documentId="13_ncr:1_{3D391BAE-53B2-4ACA-BF31-2E3B55C17D59}" xr6:coauthVersionLast="47" xr6:coauthVersionMax="47" xr10:uidLastSave="{46D8301E-160F-49BA-BE33-3E512A0D9B7F}"/>
  <bookViews>
    <workbookView xWindow="-110" yWindow="-110" windowWidth="19420" windowHeight="10300" xr2:uid="{85FA2BA0-0656-466A-BDD0-12B4CB372996}"/>
  </bookViews>
  <sheets>
    <sheet name="CPC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4" l="1"/>
  <c r="G25" i="4"/>
</calcChain>
</file>

<file path=xl/sharedStrings.xml><?xml version="1.0" encoding="utf-8"?>
<sst xmlns="http://schemas.openxmlformats.org/spreadsheetml/2006/main" count="61" uniqueCount="24">
  <si>
    <t>Bellefonte Station Baseline</t>
  </si>
  <si>
    <t>Bellefonte Station Removal</t>
  </si>
  <si>
    <t>Labor</t>
  </si>
  <si>
    <t>Material</t>
  </si>
  <si>
    <t>AFUDC</t>
  </si>
  <si>
    <t>Total</t>
  </si>
  <si>
    <t>A</t>
  </si>
  <si>
    <t>Coalton Remote End</t>
  </si>
  <si>
    <t>Pleasant Street Remote End</t>
  </si>
  <si>
    <t>Bellefonte A.K. Steel 69kV</t>
  </si>
  <si>
    <t>Bellefonte Removal Supp.</t>
  </si>
  <si>
    <t>Ashland Relocate Stru. AB105</t>
  </si>
  <si>
    <t>Bellefonte Station Supplemental</t>
  </si>
  <si>
    <t>Bellefonte 69kV/138kV Bus Tie</t>
  </si>
  <si>
    <t>Raceland Remote End</t>
  </si>
  <si>
    <t>B</t>
  </si>
  <si>
    <t>C</t>
  </si>
  <si>
    <t>D</t>
  </si>
  <si>
    <t>E</t>
  </si>
  <si>
    <t>Grand Total</t>
  </si>
  <si>
    <t>Application Paragraph 31 Subsection Refrence</t>
  </si>
  <si>
    <t>Proposed (in $Millions)</t>
  </si>
  <si>
    <t>Bellefonte - KY Transco (Removal)</t>
  </si>
  <si>
    <t>Alternate (in $Millions)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</si>
</sst>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1" fillId="0" borderId="17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1" fillId="0" borderId="14" xfId="0" applyNumberFormat="1" applyFont="1" applyBorder="1"/>
    <xf numFmtId="2" fontId="0" fillId="0" borderId="0" xfId="0" applyNumberFormat="1"/>
    <xf numFmtId="0" fontId="0" fillId="0" borderId="10" xfId="0" applyFill="1" applyBorder="1"/>
    <xf numFmtId="2" fontId="0" fillId="0" borderId="6" xfId="0" applyNumberFormat="1" applyFill="1" applyBorder="1"/>
    <xf numFmtId="2" fontId="0" fillId="0" borderId="11" xfId="0" applyNumberFormat="1" applyFill="1" applyBorder="1"/>
    <xf numFmtId="0" fontId="0" fillId="0" borderId="0" xfId="0" applyFill="1"/>
    <xf numFmtId="2" fontId="1" fillId="0" borderId="14" xfId="0" applyNumberFormat="1" applyFont="1" applyFill="1" applyBorder="1"/>
    <xf numFmtId="0" fontId="0" fillId="0" borderId="18" xfId="0" applyBorder="1"/>
    <xf numFmtId="0" fontId="0" fillId="0" borderId="19" xfId="0" applyBorder="1"/>
    <xf numFmtId="2" fontId="1" fillId="0" borderId="21" xfId="0" applyNumberFormat="1" applyFont="1" applyBorder="1"/>
    <xf numFmtId="11" fontId="0" fillId="0" borderId="16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F82E-AB8C-4D46-9A90-BD60F96B7840}">
  <dimension ref="A1:J55"/>
  <sheetViews>
    <sheetView tabSelected="1" zoomScale="110" zoomScaleNormal="110" workbookViewId="0">
      <selection activeCell="I34" sqref="I34"/>
    </sheetView>
  </sheetViews>
  <sheetFormatPr defaultRowHeight="14.5" x14ac:dyDescent="0.35"/>
  <cols>
    <col min="1" max="1" width="15.81640625" customWidth="1"/>
    <col min="2" max="2" width="10.1796875" bestFit="1" customWidth="1"/>
    <col min="3" max="3" width="42.7265625" bestFit="1" customWidth="1"/>
    <col min="4" max="5" width="12.1796875" bestFit="1" customWidth="1"/>
    <col min="6" max="6" width="9.26953125" customWidth="1"/>
    <col min="7" max="7" width="10.54296875" bestFit="1" customWidth="1"/>
  </cols>
  <sheetData>
    <row r="1" spans="1:8" ht="15" thickBot="1" x14ac:dyDescent="0.4"/>
    <row r="2" spans="1:8" x14ac:dyDescent="0.35">
      <c r="A2" s="37" t="s">
        <v>21</v>
      </c>
      <c r="B2" s="38"/>
      <c r="C2" s="38"/>
      <c r="D2" s="38"/>
      <c r="E2" s="38"/>
      <c r="F2" s="38"/>
      <c r="G2" s="39"/>
    </row>
    <row r="3" spans="1:8" ht="58.5" thickBot="1" x14ac:dyDescent="0.4">
      <c r="A3" s="36" t="s">
        <v>20</v>
      </c>
      <c r="B3" s="17"/>
      <c r="C3" s="17"/>
      <c r="D3" s="18" t="s">
        <v>2</v>
      </c>
      <c r="E3" s="18" t="s">
        <v>3</v>
      </c>
      <c r="F3" s="18" t="s">
        <v>4</v>
      </c>
      <c r="G3" s="20" t="s">
        <v>5</v>
      </c>
    </row>
    <row r="4" spans="1:8" x14ac:dyDescent="0.35">
      <c r="A4" s="8" t="s">
        <v>6</v>
      </c>
      <c r="B4" s="9"/>
      <c r="C4" s="10" t="s">
        <v>0</v>
      </c>
      <c r="D4" s="21">
        <v>2.3316450511945397</v>
      </c>
      <c r="E4" s="21">
        <v>1.88259385665529</v>
      </c>
      <c r="F4" s="21">
        <v>0.12576109215017064</v>
      </c>
      <c r="G4" s="22">
        <v>4.34</v>
      </c>
    </row>
    <row r="5" spans="1:8" x14ac:dyDescent="0.35">
      <c r="A5" s="13" t="s">
        <v>6</v>
      </c>
      <c r="B5" s="6"/>
      <c r="C5" s="7" t="s">
        <v>1</v>
      </c>
      <c r="D5" s="23">
        <v>0.36386999999999992</v>
      </c>
      <c r="E5" s="23">
        <v>0</v>
      </c>
      <c r="F5" s="23">
        <v>0</v>
      </c>
      <c r="G5" s="24">
        <v>8.0859999999999987E-2</v>
      </c>
    </row>
    <row r="6" spans="1:8" x14ac:dyDescent="0.35">
      <c r="A6" s="13" t="s">
        <v>6</v>
      </c>
      <c r="B6" s="6"/>
      <c r="C6" s="7" t="s">
        <v>22</v>
      </c>
      <c r="D6" s="23">
        <v>8.6695999999999995E-2</v>
      </c>
      <c r="E6" s="23">
        <v>0</v>
      </c>
      <c r="F6" s="23">
        <v>0</v>
      </c>
      <c r="G6" s="24">
        <v>8.6695999999999995E-2</v>
      </c>
    </row>
    <row r="7" spans="1:8" ht="15" thickBot="1" x14ac:dyDescent="0.4">
      <c r="A7" s="14"/>
      <c r="B7" s="15"/>
      <c r="C7" s="16"/>
      <c r="D7" s="25"/>
      <c r="E7" s="25"/>
      <c r="F7" s="25"/>
      <c r="G7" s="26">
        <v>4.5075560000000001</v>
      </c>
      <c r="H7" s="5"/>
    </row>
    <row r="8" spans="1:8" ht="15" thickBot="1" x14ac:dyDescent="0.4">
      <c r="A8" s="1"/>
      <c r="B8" s="2"/>
      <c r="C8" s="2"/>
      <c r="D8" s="3"/>
      <c r="E8" s="3"/>
      <c r="F8" s="3"/>
      <c r="G8" s="4"/>
    </row>
    <row r="9" spans="1:8" x14ac:dyDescent="0.35">
      <c r="A9" s="8" t="s">
        <v>15</v>
      </c>
      <c r="B9" s="9"/>
      <c r="C9" s="9" t="s">
        <v>7</v>
      </c>
      <c r="D9" s="21">
        <v>0.42589099999999996</v>
      </c>
      <c r="E9" s="21">
        <v>0.162689</v>
      </c>
      <c r="F9" s="21">
        <v>1.6628E-2</v>
      </c>
      <c r="G9" s="22">
        <v>0.60520799999999997</v>
      </c>
    </row>
    <row r="10" spans="1:8" x14ac:dyDescent="0.35">
      <c r="A10" s="13" t="s">
        <v>15</v>
      </c>
      <c r="B10" s="6"/>
      <c r="C10" s="6" t="s">
        <v>8</v>
      </c>
      <c r="D10" s="23">
        <v>0.51901035897852033</v>
      </c>
      <c r="E10" s="23">
        <v>0.2731541480566767</v>
      </c>
      <c r="F10" s="23">
        <v>5.2221492964802836E-2</v>
      </c>
      <c r="G10" s="24">
        <v>0.84438599999999997</v>
      </c>
    </row>
    <row r="11" spans="1:8" ht="15" thickBot="1" x14ac:dyDescent="0.4">
      <c r="A11" s="14"/>
      <c r="B11" s="15"/>
      <c r="C11" s="15"/>
      <c r="D11" s="25"/>
      <c r="E11" s="25"/>
      <c r="F11" s="25"/>
      <c r="G11" s="26">
        <v>1.4495939999999998</v>
      </c>
      <c r="H11" s="5"/>
    </row>
    <row r="12" spans="1:8" ht="15" thickBot="1" x14ac:dyDescent="0.4">
      <c r="A12" s="1"/>
      <c r="B12" s="2"/>
      <c r="C12" s="2"/>
      <c r="D12" s="3"/>
      <c r="E12" s="3"/>
      <c r="F12" s="3"/>
      <c r="G12" s="4"/>
      <c r="H12" s="5"/>
    </row>
    <row r="13" spans="1:8" x14ac:dyDescent="0.35">
      <c r="A13" s="8" t="s">
        <v>16</v>
      </c>
      <c r="B13" s="9"/>
      <c r="C13" s="10" t="s">
        <v>9</v>
      </c>
      <c r="D13" s="21">
        <v>0.87747799999999998</v>
      </c>
      <c r="E13" s="21">
        <v>0</v>
      </c>
      <c r="F13" s="21">
        <v>0</v>
      </c>
      <c r="G13" s="22">
        <v>0.87747799999999998</v>
      </c>
    </row>
    <row r="14" spans="1:8" x14ac:dyDescent="0.35">
      <c r="A14" s="13" t="s">
        <v>16</v>
      </c>
      <c r="B14" s="6"/>
      <c r="C14" s="7" t="s">
        <v>10</v>
      </c>
      <c r="D14" s="23">
        <v>5.0363999999999999E-2</v>
      </c>
      <c r="E14" s="23">
        <v>0</v>
      </c>
      <c r="F14" s="23">
        <v>0</v>
      </c>
      <c r="G14" s="24">
        <v>5.0363999999999999E-2</v>
      </c>
    </row>
    <row r="15" spans="1:8" x14ac:dyDescent="0.35">
      <c r="A15" s="13" t="s">
        <v>16</v>
      </c>
      <c r="B15" s="6"/>
      <c r="C15" s="6" t="s">
        <v>11</v>
      </c>
      <c r="D15" s="23">
        <v>0.15175273182054244</v>
      </c>
      <c r="E15" s="23">
        <v>1.8571378660533537E-2</v>
      </c>
      <c r="F15" s="23">
        <v>4.8198895189240165E-3</v>
      </c>
      <c r="G15" s="24">
        <v>0.17514399999999999</v>
      </c>
    </row>
    <row r="16" spans="1:8" x14ac:dyDescent="0.35">
      <c r="A16" s="13" t="s">
        <v>16</v>
      </c>
      <c r="B16" s="6"/>
      <c r="C16" s="6" t="s">
        <v>12</v>
      </c>
      <c r="D16" s="23">
        <v>8.7472711465552884</v>
      </c>
      <c r="E16" s="23">
        <v>6.8862164916323332</v>
      </c>
      <c r="F16" s="23">
        <v>0.38466336181237898</v>
      </c>
      <c r="G16" s="24">
        <v>16.018151</v>
      </c>
    </row>
    <row r="17" spans="1:8" ht="15" thickBot="1" x14ac:dyDescent="0.4">
      <c r="A17" s="14"/>
      <c r="B17" s="15"/>
      <c r="C17" s="15"/>
      <c r="D17" s="25"/>
      <c r="E17" s="25"/>
      <c r="F17" s="25"/>
      <c r="G17" s="26">
        <v>17.121137000000001</v>
      </c>
      <c r="H17" s="5"/>
    </row>
    <row r="18" spans="1:8" ht="15" thickBot="1" x14ac:dyDescent="0.4">
      <c r="A18" s="1"/>
      <c r="B18" s="2"/>
      <c r="C18" s="2"/>
      <c r="D18" s="3"/>
      <c r="E18" s="3"/>
      <c r="F18" s="3"/>
      <c r="G18" s="4"/>
    </row>
    <row r="19" spans="1:8" x14ac:dyDescent="0.35">
      <c r="A19" s="8" t="s">
        <v>17</v>
      </c>
      <c r="B19" s="9"/>
      <c r="C19" s="9" t="s">
        <v>13</v>
      </c>
      <c r="D19" s="21">
        <v>2.0903235966017037</v>
      </c>
      <c r="E19" s="21">
        <v>0.37276720019364856</v>
      </c>
      <c r="F19" s="21">
        <v>7.3893203204647567E-2</v>
      </c>
      <c r="G19" s="22">
        <v>2.5369839999999999</v>
      </c>
    </row>
    <row r="20" spans="1:8" x14ac:dyDescent="0.35">
      <c r="A20" s="13" t="s">
        <v>17</v>
      </c>
      <c r="B20" s="6"/>
      <c r="C20" s="7" t="s">
        <v>22</v>
      </c>
      <c r="D20" s="23">
        <v>6.5021999999999996E-2</v>
      </c>
      <c r="E20" s="23">
        <v>0</v>
      </c>
      <c r="F20" s="23">
        <v>0</v>
      </c>
      <c r="G20" s="24">
        <v>6.5021999999999996E-2</v>
      </c>
    </row>
    <row r="21" spans="1:8" ht="15" thickBot="1" x14ac:dyDescent="0.4">
      <c r="A21" s="14"/>
      <c r="B21" s="15"/>
      <c r="C21" s="16"/>
      <c r="D21" s="25"/>
      <c r="E21" s="25"/>
      <c r="F21" s="25"/>
      <c r="G21" s="26">
        <v>2.6020059999999998</v>
      </c>
      <c r="H21" s="5"/>
    </row>
    <row r="22" spans="1:8" ht="15" thickBot="1" x14ac:dyDescent="0.4">
      <c r="A22" s="1"/>
      <c r="B22" s="2"/>
      <c r="C22" s="2"/>
      <c r="D22" s="3"/>
      <c r="E22" s="3"/>
      <c r="F22" s="3"/>
      <c r="G22" s="4"/>
    </row>
    <row r="23" spans="1:8" x14ac:dyDescent="0.35">
      <c r="A23" s="8" t="s">
        <v>18</v>
      </c>
      <c r="B23" s="9"/>
      <c r="C23" s="9" t="s">
        <v>14</v>
      </c>
      <c r="D23" s="21">
        <v>0.43517857752703221</v>
      </c>
      <c r="E23" s="21">
        <v>0.15949147866846228</v>
      </c>
      <c r="F23" s="21">
        <v>1.7191943804505578E-2</v>
      </c>
      <c r="G23" s="22">
        <v>0.61186200000000002</v>
      </c>
    </row>
    <row r="24" spans="1:8" ht="15" thickBot="1" x14ac:dyDescent="0.4">
      <c r="A24" s="14"/>
      <c r="B24" s="15"/>
      <c r="C24" s="15"/>
      <c r="D24" s="25"/>
      <c r="E24" s="25"/>
      <c r="F24" s="25"/>
      <c r="G24" s="26">
        <v>0.61199999999999999</v>
      </c>
    </row>
    <row r="25" spans="1:8" ht="15" thickBot="1" x14ac:dyDescent="0.4">
      <c r="A25" s="33"/>
      <c r="B25" s="34"/>
      <c r="C25" s="34"/>
      <c r="D25" s="34"/>
      <c r="E25" s="43" t="s">
        <v>19</v>
      </c>
      <c r="F25" s="43"/>
      <c r="G25" s="35">
        <f>G7+G11+G17+G21+G24</f>
        <v>26.292293000000001</v>
      </c>
    </row>
    <row r="26" spans="1:8" ht="15" thickBot="1" x14ac:dyDescent="0.4"/>
    <row r="27" spans="1:8" x14ac:dyDescent="0.35">
      <c r="A27" s="40" t="s">
        <v>23</v>
      </c>
      <c r="B27" s="41"/>
      <c r="C27" s="41"/>
      <c r="D27" s="41"/>
      <c r="E27" s="41"/>
      <c r="F27" s="41"/>
      <c r="G27" s="42"/>
    </row>
    <row r="28" spans="1:8" ht="15" thickBot="1" x14ac:dyDescent="0.4">
      <c r="A28" s="19"/>
      <c r="B28" s="17"/>
      <c r="C28" s="17"/>
      <c r="D28" s="18" t="s">
        <v>2</v>
      </c>
      <c r="E28" s="18" t="s">
        <v>3</v>
      </c>
      <c r="F28" s="18" t="s">
        <v>4</v>
      </c>
      <c r="G28" s="20" t="s">
        <v>5</v>
      </c>
    </row>
    <row r="29" spans="1:8" x14ac:dyDescent="0.35">
      <c r="A29" s="8" t="s">
        <v>6</v>
      </c>
      <c r="B29" s="9"/>
      <c r="C29" s="10" t="s">
        <v>0</v>
      </c>
      <c r="D29" s="11">
        <v>5.3884295787855256</v>
      </c>
      <c r="E29" s="11">
        <v>3.4352953689941952</v>
      </c>
      <c r="F29" s="11">
        <v>0.48616505222027884</v>
      </c>
      <c r="G29" s="12">
        <v>9.3098899999999993</v>
      </c>
    </row>
    <row r="30" spans="1:8" x14ac:dyDescent="0.35">
      <c r="A30" s="13" t="s">
        <v>6</v>
      </c>
      <c r="B30" s="6"/>
      <c r="C30" s="7" t="s">
        <v>1</v>
      </c>
      <c r="D30" s="23">
        <v>0.36386999999999992</v>
      </c>
      <c r="E30" s="23">
        <v>0</v>
      </c>
      <c r="F30" s="23">
        <v>0</v>
      </c>
      <c r="G30" s="24">
        <v>8.0859999999999987E-2</v>
      </c>
    </row>
    <row r="31" spans="1:8" x14ac:dyDescent="0.35">
      <c r="A31" s="13" t="s">
        <v>6</v>
      </c>
      <c r="B31" s="6"/>
      <c r="C31" s="7" t="s">
        <v>22</v>
      </c>
      <c r="D31" s="23">
        <v>8.6695999999999995E-2</v>
      </c>
      <c r="E31" s="23">
        <v>0</v>
      </c>
      <c r="F31" s="23">
        <v>0</v>
      </c>
      <c r="G31" s="24">
        <v>8.6695999999999995E-2</v>
      </c>
    </row>
    <row r="32" spans="1:8" ht="15" thickBot="1" x14ac:dyDescent="0.4">
      <c r="A32" s="14"/>
      <c r="B32" s="15"/>
      <c r="C32" s="16"/>
      <c r="D32" s="25"/>
      <c r="E32" s="25"/>
      <c r="F32" s="25"/>
      <c r="G32" s="26">
        <v>9.4774459999999987</v>
      </c>
    </row>
    <row r="33" spans="1:7" ht="15" thickBot="1" x14ac:dyDescent="0.4">
      <c r="A33" s="1"/>
      <c r="B33" s="2"/>
      <c r="C33" s="2"/>
      <c r="D33" s="3"/>
      <c r="E33" s="3"/>
      <c r="F33" s="3"/>
      <c r="G33" s="4"/>
    </row>
    <row r="34" spans="1:7" x14ac:dyDescent="0.35">
      <c r="A34" s="8" t="s">
        <v>15</v>
      </c>
      <c r="B34" s="9"/>
      <c r="C34" s="9" t="s">
        <v>7</v>
      </c>
      <c r="D34" s="21">
        <v>0.42589099999999996</v>
      </c>
      <c r="E34" s="21">
        <v>0.162689</v>
      </c>
      <c r="F34" s="21">
        <v>1.6628E-2</v>
      </c>
      <c r="G34" s="22">
        <v>0.60520799999999997</v>
      </c>
    </row>
    <row r="35" spans="1:7" x14ac:dyDescent="0.35">
      <c r="A35" s="13" t="s">
        <v>15</v>
      </c>
      <c r="B35" s="6"/>
      <c r="C35" s="6" t="s">
        <v>8</v>
      </c>
      <c r="D35" s="23">
        <v>0.51901035897852033</v>
      </c>
      <c r="E35" s="23">
        <v>0.2731541480566767</v>
      </c>
      <c r="F35" s="23">
        <v>5.2221492964802836E-2</v>
      </c>
      <c r="G35" s="24">
        <v>0.84438599999999997</v>
      </c>
    </row>
    <row r="36" spans="1:7" ht="15" thickBot="1" x14ac:dyDescent="0.4">
      <c r="A36" s="14"/>
      <c r="B36" s="15"/>
      <c r="C36" s="15"/>
      <c r="D36" s="25"/>
      <c r="E36" s="25"/>
      <c r="F36" s="25"/>
      <c r="G36" s="26">
        <v>1.4495939999999998</v>
      </c>
    </row>
    <row r="37" spans="1:7" ht="15" thickBot="1" x14ac:dyDescent="0.4">
      <c r="A37" s="1"/>
      <c r="B37" s="2"/>
      <c r="C37" s="2"/>
      <c r="D37" s="3"/>
      <c r="E37" s="3"/>
      <c r="F37" s="3"/>
      <c r="G37" s="4"/>
    </row>
    <row r="38" spans="1:7" x14ac:dyDescent="0.35">
      <c r="A38" s="8" t="s">
        <v>16</v>
      </c>
      <c r="B38" s="9"/>
      <c r="C38" s="10" t="s">
        <v>9</v>
      </c>
      <c r="D38" s="21">
        <v>0.87747799999999998</v>
      </c>
      <c r="E38" s="21">
        <v>0</v>
      </c>
      <c r="F38" s="21">
        <v>0</v>
      </c>
      <c r="G38" s="22">
        <v>0.87747799999999998</v>
      </c>
    </row>
    <row r="39" spans="1:7" x14ac:dyDescent="0.35">
      <c r="A39" s="13" t="s">
        <v>16</v>
      </c>
      <c r="B39" s="6"/>
      <c r="C39" s="7" t="s">
        <v>10</v>
      </c>
      <c r="D39" s="23">
        <v>5.0363999999999999E-2</v>
      </c>
      <c r="E39" s="23">
        <v>0</v>
      </c>
      <c r="F39" s="23">
        <v>0</v>
      </c>
      <c r="G39" s="24">
        <v>5.0363999999999999E-2</v>
      </c>
    </row>
    <row r="40" spans="1:7" x14ac:dyDescent="0.35">
      <c r="A40" s="13" t="s">
        <v>16</v>
      </c>
      <c r="B40" s="6"/>
      <c r="C40" s="6" t="s">
        <v>11</v>
      </c>
      <c r="D40" s="23">
        <v>0.15175273182054244</v>
      </c>
      <c r="E40" s="23">
        <v>1.8571378660533537E-2</v>
      </c>
      <c r="F40" s="23">
        <v>4.8198895189240165E-3</v>
      </c>
      <c r="G40" s="24">
        <v>0.17514399999999999</v>
      </c>
    </row>
    <row r="41" spans="1:7" s="31" customFormat="1" x14ac:dyDescent="0.35">
      <c r="A41" s="28" t="s">
        <v>16</v>
      </c>
      <c r="B41" s="7"/>
      <c r="C41" s="7" t="s">
        <v>12</v>
      </c>
      <c r="D41" s="29">
        <v>9.6581309999999991</v>
      </c>
      <c r="E41" s="29">
        <v>7.5693920000000006</v>
      </c>
      <c r="F41" s="29">
        <v>0.78595400000000004</v>
      </c>
      <c r="G41" s="30">
        <v>18.013476999999998</v>
      </c>
    </row>
    <row r="42" spans="1:7" ht="15" thickBot="1" x14ac:dyDescent="0.4">
      <c r="A42" s="14"/>
      <c r="B42" s="15"/>
      <c r="C42" s="15"/>
      <c r="D42" s="25"/>
      <c r="E42" s="25"/>
      <c r="F42" s="25"/>
      <c r="G42" s="26">
        <v>19.116463</v>
      </c>
    </row>
    <row r="43" spans="1:7" ht="15" thickBot="1" x14ac:dyDescent="0.4">
      <c r="A43" s="1"/>
      <c r="B43" s="2"/>
      <c r="C43" s="2"/>
      <c r="D43" s="3"/>
      <c r="E43" s="3"/>
      <c r="F43" s="3"/>
      <c r="G43" s="4"/>
    </row>
    <row r="44" spans="1:7" x14ac:dyDescent="0.35">
      <c r="A44" s="8" t="s">
        <v>17</v>
      </c>
      <c r="B44" s="9"/>
      <c r="C44" s="9" t="s">
        <v>13</v>
      </c>
      <c r="D44" s="21">
        <v>13.131569816801376</v>
      </c>
      <c r="E44" s="21">
        <v>2.2436701007799078</v>
      </c>
      <c r="F44" s="21">
        <v>0.44476008241871789</v>
      </c>
      <c r="G44" s="22">
        <v>15.82</v>
      </c>
    </row>
    <row r="45" spans="1:7" x14ac:dyDescent="0.35">
      <c r="A45" s="13" t="s">
        <v>17</v>
      </c>
      <c r="B45" s="6"/>
      <c r="C45" s="7" t="s">
        <v>22</v>
      </c>
      <c r="D45" s="23">
        <v>6.5021999999999996E-2</v>
      </c>
      <c r="E45" s="23">
        <v>0</v>
      </c>
      <c r="F45" s="23">
        <v>0</v>
      </c>
      <c r="G45" s="24">
        <v>6.5021999999999996E-2</v>
      </c>
    </row>
    <row r="46" spans="1:7" ht="15" thickBot="1" x14ac:dyDescent="0.4">
      <c r="A46" s="14"/>
      <c r="B46" s="15"/>
      <c r="C46" s="16"/>
      <c r="D46" s="25"/>
      <c r="E46" s="25"/>
      <c r="F46" s="25"/>
      <c r="G46" s="32">
        <v>15.885022000000001</v>
      </c>
    </row>
    <row r="47" spans="1:7" ht="15" thickBot="1" x14ac:dyDescent="0.4">
      <c r="A47" s="1"/>
      <c r="B47" s="2"/>
      <c r="C47" s="2"/>
      <c r="D47" s="3"/>
      <c r="E47" s="3"/>
      <c r="F47" s="3"/>
      <c r="G47" s="4"/>
    </row>
    <row r="48" spans="1:7" x14ac:dyDescent="0.35">
      <c r="A48" s="8" t="s">
        <v>18</v>
      </c>
      <c r="B48" s="9"/>
      <c r="C48" s="9" t="s">
        <v>14</v>
      </c>
      <c r="D48" s="21">
        <v>0.43517857752703221</v>
      </c>
      <c r="E48" s="21">
        <v>0.15949147866846228</v>
      </c>
      <c r="F48" s="21">
        <v>1.7191943804505578E-2</v>
      </c>
      <c r="G48" s="22">
        <v>0.61186200000000002</v>
      </c>
    </row>
    <row r="49" spans="1:10" ht="15" thickBot="1" x14ac:dyDescent="0.4">
      <c r="A49" s="14"/>
      <c r="B49" s="15"/>
      <c r="C49" s="15"/>
      <c r="D49" s="25"/>
      <c r="E49" s="25"/>
      <c r="F49" s="25"/>
      <c r="G49" s="26">
        <v>0.61199999999999999</v>
      </c>
    </row>
    <row r="50" spans="1:10" ht="15" thickBot="1" x14ac:dyDescent="0.4">
      <c r="A50" s="33"/>
      <c r="B50" s="34"/>
      <c r="C50" s="34"/>
      <c r="D50" s="34"/>
      <c r="E50" s="43" t="s">
        <v>19</v>
      </c>
      <c r="F50" s="43"/>
      <c r="G50" s="35">
        <f>G32+G36+G42+G46+G49</f>
        <v>46.540525000000002</v>
      </c>
    </row>
    <row r="51" spans="1:10" x14ac:dyDescent="0.35">
      <c r="G51" s="27"/>
    </row>
    <row r="55" spans="1:1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4">
    <mergeCell ref="A2:G2"/>
    <mergeCell ref="A27:G27"/>
    <mergeCell ref="E25:F25"/>
    <mergeCell ref="E50:F5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YwOTA8L1VzZXJOYW1lPjxEYXRlVGltZT4xMi8xNi8yMDI0IDI6Mjg6MzEgUE08L0RhdGVUaW1lPjxMYWJlbFN0cmluZz5BRVAgSW50ZXJuYWw8L0xhYmVsU3RyaW5nPjwvaXRlbT48L2xhYmVsSGlzdG9yeT4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019ADBE-F861-4D68-AC85-AF81905E1F8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84C8AFC-D057-4C00-B685-F9D86DB37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3FC1CB-E3E8-4D94-9F08-97B5C8CA6B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8B283D-674B-4989-9937-B552E4B277BE}">
  <ds:schemaRefs>
    <ds:schemaRef ds:uri="http://purl.org/dc/elements/1.1/"/>
    <ds:schemaRef ds:uri="http://purl.org/dc/dcmitype/"/>
    <ds:schemaRef ds:uri="http://schemas.microsoft.com/office/2006/metadata/properties"/>
    <ds:schemaRef ds:uri="b6888f76-1100-40b0-929b-1efe9044426d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88ffb1c-9230-4705-a789-27bae69f5829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2739B03-C76B-4D38-9E9E-C4F61AE411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E Huffman</dc:creator>
  <cp:lastModifiedBy>Tanner S Wolffram</cp:lastModifiedBy>
  <dcterms:created xsi:type="dcterms:W3CDTF">2024-12-16T13:31:47Z</dcterms:created>
  <dcterms:modified xsi:type="dcterms:W3CDTF">2024-12-20T00:48:18Z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af767bc3-1b50-461c-9aab-83aedddeec15</vt:lpwstr>
  </property>
  <property fmtid="{D5CDD505-2E9C-101B-9397-08002B2CF9AE}" pid="3" name="bjClsUserRVM">
    <vt:lpwstr>[]</vt:lpwstr>
  </property>
  <property fmtid="{D5CDD505-2E9C-101B-9397-08002B2CF9AE}" pid="4" name="bjSaver">
    <vt:lpwstr>djsBYKjM7uEeqdH5Y7sNABRf3O2UDXL1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{5019ADBE-F861-4D68-AC85-AF81905E1F8C}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