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Elkhorn District ARF/Application/1st DR/"/>
    </mc:Choice>
  </mc:AlternateContent>
  <xr:revisionPtr revIDLastSave="0" documentId="8_{51AB384A-7253-4688-851D-8B04076ADE51}" xr6:coauthVersionLast="47" xr6:coauthVersionMax="47" xr10:uidLastSave="{00000000-0000-0000-0000-000000000000}"/>
  <bookViews>
    <workbookView xWindow="-120" yWindow="-120" windowWidth="24240" windowHeight="13020" xr2:uid="{8612A94D-E16F-4EBE-94C4-8D74AC576D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K15" i="1"/>
  <c r="K16" i="1"/>
  <c r="K17" i="1"/>
  <c r="K6" i="1"/>
  <c r="K7" i="1"/>
  <c r="K8" i="1"/>
  <c r="K9" i="1"/>
  <c r="K10" i="1"/>
  <c r="K11" i="1"/>
  <c r="K12" i="1"/>
  <c r="K13" i="1"/>
  <c r="K14" i="1"/>
  <c r="C6" i="1"/>
  <c r="K5" i="1"/>
</calcChain>
</file>

<file path=xl/sharedStrings.xml><?xml version="1.0" encoding="utf-8"?>
<sst xmlns="http://schemas.openxmlformats.org/spreadsheetml/2006/main" count="29" uniqueCount="28">
  <si>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</si>
  <si>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</si>
  <si>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</si>
  <si>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</si>
  <si>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</si>
  <si>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</si>
  <si>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</si>
  <si>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</si>
  <si>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</si>
  <si>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</si>
  <si>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</si>
  <si>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</si>
  <si>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Purchased</t>
  </si>
  <si>
    <t>Water</t>
  </si>
  <si>
    <t>Total</t>
  </si>
  <si>
    <t>Date Paid</t>
  </si>
  <si>
    <t>Service:</t>
  </si>
  <si>
    <t>From</t>
  </si>
  <si>
    <t>To:</t>
  </si>
  <si>
    <t>Amount Billed</t>
  </si>
  <si>
    <t>KY Withdrawl</t>
  </si>
  <si>
    <t>Fee</t>
  </si>
  <si>
    <t>Gallons</t>
  </si>
  <si>
    <t>Repotyed</t>
  </si>
  <si>
    <t>Reported</t>
  </si>
  <si>
    <t>Month</t>
  </si>
  <si>
    <t>2023 Annual Report</t>
  </si>
  <si>
    <t>Page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</si>
</sst>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9" formatCode="mm/d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/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9" fontId="3" fillId="0" borderId="0" xfId="1" applyNumberFormat="1" applyFont="1"/>
    <xf numFmtId="169" fontId="3" fillId="0" borderId="0" xfId="1" applyNumberFormat="1" applyFont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43" fontId="3" fillId="0" borderId="0" xfId="1" applyNumberFormat="1" applyFont="1"/>
    <xf numFmtId="43" fontId="3" fillId="0" borderId="1" xfId="1" applyNumberFormat="1" applyFont="1" applyBorder="1" applyAlignment="1">
      <alignment horizontal="center"/>
    </xf>
  </cellXfs>
  <cellStyles count="4">
    <cellStyle name="Comma" xfId="1" builtinId="3"/>
    <cellStyle name="Currency 2" xfId="2" xr:uid="{CA21B8D9-7A3A-4D0D-BE03-2A2495345B83}"/>
    <cellStyle name="Normal" xfId="0" builtinId="0"/>
    <cellStyle name="Percent 2" xfId="3" xr:uid="{BB59CF47-F2A2-4776-A6F5-FE2FBF1427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2DC7-DE75-478C-A7A1-2C50384C4DFD}">
  <dimension ref="A1:Q17"/>
  <sheetViews>
    <sheetView showGridLines="0" tabSelected="1" zoomScale="154" zoomScaleNormal="154" workbookViewId="0">
      <selection activeCell="R17" sqref="R17:AB18"/>
    </sheetView>
  </sheetViews>
  <sheetFormatPr defaultColWidth="19" defaultRowHeight="15" x14ac:dyDescent="0.25"/>
  <cols>
    <col min="1" max="1" width="12.7109375" style="6" customWidth="1"/>
    <col min="2" max="2" width="1.7109375" style="3" customWidth="1"/>
    <col min="3" max="3" width="12.7109375" style="6" customWidth="1"/>
    <col min="4" max="4" width="1.7109375" style="3" customWidth="1"/>
    <col min="5" max="5" width="12.7109375" style="6" customWidth="1"/>
    <col min="6" max="6" width="1.7109375" style="3" customWidth="1"/>
    <col min="7" max="7" width="14.7109375" style="9" customWidth="1"/>
    <col min="8" max="8" width="1.7109375" style="3" customWidth="1"/>
    <col min="9" max="9" width="14.7109375" style="9" customWidth="1"/>
    <col min="10" max="10" width="1.7109375" style="3" customWidth="1"/>
    <col min="11" max="11" width="14.7109375" style="9" customWidth="1"/>
    <col min="12" max="12" width="1.7109375" style="3" customWidth="1"/>
    <col min="13" max="13" width="14.7109375" style="3" customWidth="1"/>
    <col min="14" max="14" width="1.7109375" style="3" customWidth="1"/>
    <col min="15" max="15" width="14.7109375" style="3" customWidth="1"/>
    <col min="16" max="16" width="1.7109375" style="3" customWidth="1"/>
    <col min="17" max="17" width="12.7109375" style="3" customWidth="1"/>
    <col min="18" max="16384" width="19" style="3"/>
  </cols>
  <sheetData>
    <row r="1" spans="1:17" x14ac:dyDescent="0.25">
      <c r="O1" s="5" t="s">
        <v>26</v>
      </c>
      <c r="P1" s="5"/>
      <c r="Q1" s="5"/>
    </row>
    <row r="2" spans="1:17" x14ac:dyDescent="0.25">
      <c r="C2" s="2" t="s">
        <v>16</v>
      </c>
      <c r="D2" s="2"/>
      <c r="E2" s="2"/>
      <c r="G2" s="2" t="s">
        <v>19</v>
      </c>
      <c r="H2" s="2"/>
      <c r="I2" s="2"/>
      <c r="J2" s="2"/>
      <c r="K2" s="2"/>
      <c r="M2" s="1"/>
      <c r="O2" s="2" t="s">
        <v>27</v>
      </c>
      <c r="P2" s="2"/>
      <c r="Q2" s="2"/>
    </row>
    <row r="3" spans="1:17" x14ac:dyDescent="0.25">
      <c r="C3" s="3"/>
      <c r="E3" s="3"/>
      <c r="G3" s="9" t="s">
        <v>20</v>
      </c>
      <c r="M3" s="1" t="s">
        <v>22</v>
      </c>
      <c r="O3" s="1" t="s">
        <v>22</v>
      </c>
      <c r="Q3" s="1" t="s">
        <v>25</v>
      </c>
    </row>
    <row r="4" spans="1:17" x14ac:dyDescent="0.25">
      <c r="A4" s="8" t="s">
        <v>15</v>
      </c>
      <c r="C4" s="8" t="s">
        <v>17</v>
      </c>
      <c r="E4" s="8" t="s">
        <v>18</v>
      </c>
      <c r="G4" s="10" t="s">
        <v>21</v>
      </c>
      <c r="I4" s="10" t="s">
        <v>13</v>
      </c>
      <c r="K4" s="10" t="s">
        <v>14</v>
      </c>
      <c r="M4" s="4" t="s">
        <v>12</v>
      </c>
      <c r="O4" s="4" t="s">
        <v>23</v>
      </c>
      <c r="Q4" s="4" t="s">
        <v>24</v>
      </c>
    </row>
    <row r="5" spans="1:17" x14ac:dyDescent="0.25">
      <c r="A5" s="7">
        <v>44936</v>
      </c>
      <c r="C5" s="7">
        <v>44887</v>
      </c>
      <c r="E5" s="7">
        <v>44915</v>
      </c>
      <c r="G5" s="9">
        <v>13376.13</v>
      </c>
      <c r="I5" s="9">
        <v>1521.21</v>
      </c>
      <c r="K5" s="9">
        <f>SUM(G5,I5)</f>
        <v>14897.34</v>
      </c>
      <c r="M5" s="3">
        <v>5245540</v>
      </c>
    </row>
    <row r="6" spans="1:17" ht="13.5" customHeight="1" x14ac:dyDescent="0.25">
      <c r="A6" s="7">
        <v>44964</v>
      </c>
      <c r="C6" s="7">
        <f>E5</f>
        <v>44915</v>
      </c>
      <c r="E6" s="7">
        <v>44946</v>
      </c>
      <c r="G6" s="9">
        <v>19703.88</v>
      </c>
      <c r="I6" s="9">
        <v>2240.83</v>
      </c>
      <c r="K6" s="9">
        <f t="shared" ref="K6:K17" si="0">SUM(G6,I6)</f>
        <v>21944.71</v>
      </c>
      <c r="M6" s="3">
        <v>7727010</v>
      </c>
      <c r="O6" s="3">
        <v>7727000</v>
      </c>
      <c r="Q6" s="1" t="s">
        <v>0</v>
      </c>
    </row>
    <row r="7" spans="1:17" x14ac:dyDescent="0.25">
      <c r="A7" s="7">
        <v>44998</v>
      </c>
      <c r="C7" s="7">
        <f t="shared" ref="C7:C17" si="1">E6</f>
        <v>44946</v>
      </c>
      <c r="E7" s="7">
        <v>44977</v>
      </c>
      <c r="G7" s="9">
        <v>17625.22</v>
      </c>
      <c r="I7" s="9">
        <v>2004.44</v>
      </c>
      <c r="K7" s="9">
        <f t="shared" si="0"/>
        <v>19629.66</v>
      </c>
      <c r="M7" s="3">
        <v>6911850</v>
      </c>
      <c r="O7" s="3">
        <v>6912000</v>
      </c>
      <c r="Q7" s="1" t="s">
        <v>1</v>
      </c>
    </row>
    <row r="8" spans="1:17" x14ac:dyDescent="0.25">
      <c r="A8" s="7">
        <v>45030</v>
      </c>
      <c r="C8" s="7">
        <f t="shared" si="1"/>
        <v>44977</v>
      </c>
      <c r="E8" s="7">
        <v>45005</v>
      </c>
      <c r="G8" s="9">
        <v>13190.1</v>
      </c>
      <c r="I8" s="9">
        <v>1500.05</v>
      </c>
      <c r="K8" s="9">
        <f t="shared" si="0"/>
        <v>14690.15</v>
      </c>
      <c r="M8" s="3">
        <v>5172590</v>
      </c>
      <c r="O8" s="3">
        <v>5173000</v>
      </c>
      <c r="Q8" s="1" t="s">
        <v>2</v>
      </c>
    </row>
    <row r="9" spans="1:17" x14ac:dyDescent="0.25">
      <c r="A9" s="7">
        <v>45060</v>
      </c>
      <c r="C9" s="7">
        <f t="shared" si="1"/>
        <v>45005</v>
      </c>
      <c r="E9" s="7">
        <v>45034</v>
      </c>
      <c r="G9" s="9">
        <v>13859.99</v>
      </c>
      <c r="I9" s="9">
        <v>1576.23</v>
      </c>
      <c r="K9" s="9">
        <f t="shared" si="0"/>
        <v>15436.22</v>
      </c>
      <c r="M9" s="3">
        <v>5435290</v>
      </c>
      <c r="O9" s="3">
        <v>5435000</v>
      </c>
      <c r="Q9" s="1" t="s">
        <v>3</v>
      </c>
    </row>
    <row r="10" spans="1:17" x14ac:dyDescent="0.25">
      <c r="A10" s="7">
        <v>45085</v>
      </c>
      <c r="C10" s="7">
        <f t="shared" si="1"/>
        <v>45034</v>
      </c>
      <c r="E10" s="7">
        <v>45064</v>
      </c>
      <c r="G10" s="9">
        <v>15592</v>
      </c>
      <c r="I10" s="9">
        <v>1773.21</v>
      </c>
      <c r="K10" s="9">
        <f t="shared" si="0"/>
        <v>17365.21</v>
      </c>
      <c r="M10" s="3">
        <v>6114510</v>
      </c>
      <c r="O10" s="3">
        <v>6115000</v>
      </c>
      <c r="Q10" s="1" t="s">
        <v>4</v>
      </c>
    </row>
    <row r="11" spans="1:17" x14ac:dyDescent="0.25">
      <c r="A11" s="7">
        <v>45118</v>
      </c>
      <c r="C11" s="7">
        <f t="shared" si="1"/>
        <v>45064</v>
      </c>
      <c r="E11" s="7">
        <v>45097</v>
      </c>
      <c r="G11" s="9">
        <v>19266.55</v>
      </c>
      <c r="I11" s="9">
        <v>2191.1</v>
      </c>
      <c r="K11" s="9">
        <f t="shared" si="0"/>
        <v>21457.649999999998</v>
      </c>
      <c r="M11" s="3">
        <v>7555510</v>
      </c>
      <c r="O11" s="3">
        <v>7556000</v>
      </c>
      <c r="Q11" s="1" t="s">
        <v>5</v>
      </c>
    </row>
    <row r="12" spans="1:17" x14ac:dyDescent="0.25">
      <c r="A12" s="7">
        <v>45155</v>
      </c>
      <c r="C12" s="7">
        <f t="shared" si="1"/>
        <v>45097</v>
      </c>
      <c r="E12" s="7">
        <v>45125</v>
      </c>
      <c r="G12" s="9">
        <v>13455.71</v>
      </c>
      <c r="I12" s="9">
        <v>1530.26</v>
      </c>
      <c r="K12" s="9">
        <f t="shared" si="0"/>
        <v>14985.97</v>
      </c>
      <c r="M12" s="3">
        <v>5276750</v>
      </c>
      <c r="O12" s="3">
        <v>5277000</v>
      </c>
      <c r="Q12" s="1" t="s">
        <v>6</v>
      </c>
    </row>
    <row r="13" spans="1:17" x14ac:dyDescent="0.25">
      <c r="A13" s="7">
        <v>45180</v>
      </c>
      <c r="C13" s="7">
        <f t="shared" si="1"/>
        <v>45125</v>
      </c>
      <c r="E13" s="7">
        <v>45156</v>
      </c>
      <c r="G13" s="9">
        <v>16022.82</v>
      </c>
      <c r="I13" s="9">
        <v>1822.2</v>
      </c>
      <c r="K13" s="9">
        <f t="shared" si="0"/>
        <v>17845.02</v>
      </c>
      <c r="M13" s="3">
        <v>6283460</v>
      </c>
      <c r="O13" s="3">
        <v>5283000</v>
      </c>
      <c r="Q13" s="1" t="s">
        <v>7</v>
      </c>
    </row>
    <row r="14" spans="1:17" x14ac:dyDescent="0.25">
      <c r="A14" s="7">
        <v>45209</v>
      </c>
      <c r="C14" s="7">
        <f t="shared" si="1"/>
        <v>45156</v>
      </c>
      <c r="E14" s="7">
        <v>45187</v>
      </c>
      <c r="G14" s="9">
        <v>16665.169999999998</v>
      </c>
      <c r="I14" s="9">
        <v>1895.25</v>
      </c>
      <c r="K14" s="9">
        <f t="shared" si="0"/>
        <v>18560.419999999998</v>
      </c>
      <c r="M14" s="3">
        <v>6535360</v>
      </c>
      <c r="O14" s="3">
        <v>6535000</v>
      </c>
      <c r="Q14" s="1" t="s">
        <v>8</v>
      </c>
    </row>
    <row r="15" spans="1:17" x14ac:dyDescent="0.25">
      <c r="A15" s="7">
        <v>45248</v>
      </c>
      <c r="C15" s="7">
        <f t="shared" si="1"/>
        <v>45187</v>
      </c>
      <c r="E15" s="7">
        <v>45217</v>
      </c>
      <c r="G15" s="9">
        <v>15524.6</v>
      </c>
      <c r="I15" s="9">
        <v>1765.54</v>
      </c>
      <c r="K15" s="9">
        <f>SUM(G15,I15)</f>
        <v>17290.14</v>
      </c>
      <c r="M15" s="3">
        <v>6088080</v>
      </c>
      <c r="O15" s="3">
        <v>6088000</v>
      </c>
      <c r="Q15" s="1" t="s">
        <v>9</v>
      </c>
    </row>
    <row r="16" spans="1:17" x14ac:dyDescent="0.25">
      <c r="A16" s="7">
        <v>45271</v>
      </c>
      <c r="C16" s="7">
        <f t="shared" si="1"/>
        <v>45217</v>
      </c>
      <c r="E16" s="7">
        <v>45250</v>
      </c>
      <c r="G16" s="9">
        <v>14309.76</v>
      </c>
      <c r="I16" s="9">
        <v>1627.38</v>
      </c>
      <c r="K16" s="9">
        <f t="shared" si="0"/>
        <v>15937.14</v>
      </c>
      <c r="M16" s="3">
        <v>5611670</v>
      </c>
      <c r="O16" s="3">
        <v>5612000</v>
      </c>
      <c r="Q16" s="1" t="s">
        <v>10</v>
      </c>
    </row>
    <row r="17" spans="1:17" x14ac:dyDescent="0.25">
      <c r="A17" s="7">
        <v>45295</v>
      </c>
      <c r="C17" s="7">
        <f t="shared" si="1"/>
        <v>45250</v>
      </c>
      <c r="E17" s="7">
        <v>45279</v>
      </c>
      <c r="G17" s="9">
        <v>13058.93</v>
      </c>
      <c r="I17" s="9">
        <v>1485.13</v>
      </c>
      <c r="K17" s="9">
        <f t="shared" si="0"/>
        <v>14544.060000000001</v>
      </c>
      <c r="M17" s="3">
        <v>5121150</v>
      </c>
      <c r="O17" s="3">
        <v>5121000</v>
      </c>
      <c r="Q17" s="1" t="s">
        <v>11</v>
      </c>
    </row>
  </sheetData>
  <mergeCells count="4">
    <mergeCell ref="C2:E2"/>
    <mergeCell ref="G2:K2"/>
    <mergeCell ref="O2:Q2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2024-11-27T14:30:36Z</dcterms:created>
  <dcterms:modified xsi:type="dcterms:W3CDTF">2024-11-27T15:14:42Z</dcterms:modified>
</cp:coreProperties>
</file>