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Elkhorn District ARF/Application/1st DR/"/>
    </mc:Choice>
  </mc:AlternateContent>
  <xr:revisionPtr revIDLastSave="0" documentId="8_{3372FC61-9767-404B-8F78-05485845DE78}" xr6:coauthVersionLast="47" xr6:coauthVersionMax="47" xr10:uidLastSave="{00000000-0000-0000-0000-000000000000}"/>
  <workbookProtection workbookAlgorithmName="SHA-512" workbookHashValue="eKmOFj2V+muQvdK2EKbyS2Uppno3qomrYBcG7TAeuVIzMrZCowf2mVN5RsoQpKAfPKz/3ktjgBC6KzpvjMG6Hw==" workbookSaltValue="WeiFP9Yn2aPuxJvgNVrhWg==" workbookSpinCount="100000" lockStructure="1"/>
  <bookViews>
    <workbookView xWindow="-120" yWindow="-120" windowWidth="24240" windowHeight="13020" xr2:uid="{00000000-000D-0000-FFFF-FFFF00000000}"/>
  </bookViews>
  <sheets>
    <sheet name="Account Detail" sheetId="1" r:id="rId1"/>
    <sheet name="Account Group Summary" sheetId="2" r:id="rId2"/>
    <sheet name="Account Sub-Group Summary" sheetId="3" r:id="rId3"/>
  </sheets>
  <definedNames>
    <definedName name="Arial">'Account Detail'!#REF!</definedName>
    <definedName name="_xlnm.Print_Area" localSheetId="0">'Account Detail'!$A$1:$F$137</definedName>
    <definedName name="_xlnm.Print_Area" localSheetId="1">'Account Group Summary'!$A$1:$H$34</definedName>
    <definedName name="_xlnm.Print_Area" localSheetId="2">'Account Sub-Group Summary'!$A$1:$H$89</definedName>
    <definedName name="_xlnm.Print_Titles" localSheetId="0">'Account Detail'!$10:$11</definedName>
    <definedName name="_xlnm.Print_Titles" localSheetId="1">'Account Group Summary'!$11:$12</definedName>
    <definedName name="_xlnm.Print_Titles" localSheetId="2">'Account Sub-Group Summary'!$11:$12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1" l="1"/>
  <c r="G154" i="1"/>
  <c r="G153" i="1"/>
  <c r="G152" i="1"/>
  <c r="G151" i="1"/>
  <c r="G150" i="1"/>
  <c r="G149" i="1"/>
  <c r="G157" i="1"/>
  <c r="G141" i="1"/>
  <c r="K32" i="2" l="1"/>
  <c r="J32" i="2"/>
  <c r="I32" i="2"/>
  <c r="H32" i="2"/>
  <c r="G32" i="2"/>
  <c r="I87" i="3" l="1"/>
  <c r="H87" i="3"/>
  <c r="G87" i="3"/>
</calcChain>
</file>

<file path=xl/sharedStrings.xml><?xml version="1.0" encoding="utf-8"?>
<sst xmlns="http://schemas.openxmlformats.org/spreadsheetml/2006/main" count="769" uniqueCount="464">
  <si>
    <t>Account</t>
  </si>
  <si>
    <t>Description</t>
  </si>
  <si>
    <t>Total</t>
  </si>
  <si>
    <t>Client:</t>
  </si>
  <si>
    <t>Engagement:</t>
  </si>
  <si>
    <t>Trial Balance:</t>
  </si>
  <si>
    <t>Net (Income) Loss</t>
  </si>
  <si>
    <t>Period Ending:</t>
  </si>
  <si>
    <t>EWD - Elkhorn Water District</t>
  </si>
  <si>
    <t>EWD19 - Elkhorn Water District</t>
  </si>
  <si>
    <t>3110 - Trial Balance</t>
  </si>
  <si>
    <t>2nd PP-FINAL</t>
  </si>
  <si>
    <t>1st PP-FINAL</t>
  </si>
  <si>
    <t>FINAL</t>
  </si>
  <si>
    <t>G3</t>
  </si>
  <si>
    <t>108.1</t>
  </si>
  <si>
    <t>Accumulated Depreciation</t>
  </si>
  <si>
    <t>131.1</t>
  </si>
  <si>
    <t>Cash on Hand</t>
  </si>
  <si>
    <t>131.2</t>
  </si>
  <si>
    <t>Restricted Cash</t>
  </si>
  <si>
    <t>131.3</t>
  </si>
  <si>
    <t>Cash in Bank - Operations</t>
  </si>
  <si>
    <t>131.4</t>
  </si>
  <si>
    <t>Restricted cash - sinking fund</t>
  </si>
  <si>
    <t>131.5</t>
  </si>
  <si>
    <t>Restricted cash - reserve fund</t>
  </si>
  <si>
    <t>131.6</t>
  </si>
  <si>
    <t>Restricted cash - Construction fund</t>
  </si>
  <si>
    <t>131.7</t>
  </si>
  <si>
    <t>Union Ridge Extension</t>
  </si>
  <si>
    <t>131.8</t>
  </si>
  <si>
    <t>127 Loop Account</t>
  </si>
  <si>
    <t>131.9</t>
  </si>
  <si>
    <t>Harmony Road Account</t>
  </si>
  <si>
    <t>131.99</t>
  </si>
  <si>
    <t>Radio Read Account</t>
  </si>
  <si>
    <t>135</t>
  </si>
  <si>
    <t>CD's</t>
  </si>
  <si>
    <t>137</t>
  </si>
  <si>
    <t>Accrued Interest Receivable</t>
  </si>
  <si>
    <t>141</t>
  </si>
  <si>
    <t>Accounts Receivable</t>
  </si>
  <si>
    <t>143</t>
  </si>
  <si>
    <t>Allowance for Doubtful Accounts</t>
  </si>
  <si>
    <t>214.1</t>
  </si>
  <si>
    <t>Reserve for depreciation</t>
  </si>
  <si>
    <t>214.2</t>
  </si>
  <si>
    <t>Reserve for bond retirement</t>
  </si>
  <si>
    <t>215</t>
  </si>
  <si>
    <t>Fund Balance</t>
  </si>
  <si>
    <t>221</t>
  </si>
  <si>
    <t>Bonds Payable</t>
  </si>
  <si>
    <t>231</t>
  </si>
  <si>
    <t>Accounts Payable</t>
  </si>
  <si>
    <t>231.1</t>
  </si>
  <si>
    <t>Accrued Taxes</t>
  </si>
  <si>
    <t>232</t>
  </si>
  <si>
    <t>Long Term Debt</t>
  </si>
  <si>
    <t>241</t>
  </si>
  <si>
    <t>Accrued Interest Payable</t>
  </si>
  <si>
    <t>242</t>
  </si>
  <si>
    <t>Current Portion of LTD</t>
  </si>
  <si>
    <t>271.1</t>
  </si>
  <si>
    <t>Customer Contributions</t>
  </si>
  <si>
    <t>271.2</t>
  </si>
  <si>
    <t>Federal Grants in Aid</t>
  </si>
  <si>
    <t>303</t>
  </si>
  <si>
    <t>Land</t>
  </si>
  <si>
    <t>330</t>
  </si>
  <si>
    <t>Tanks</t>
  </si>
  <si>
    <t>331</t>
  </si>
  <si>
    <t>Pumps, Line, &amp; Meters</t>
  </si>
  <si>
    <t>339</t>
  </si>
  <si>
    <t>Meter Testing Equipment</t>
  </si>
  <si>
    <t>340</t>
  </si>
  <si>
    <t>Office Equipment</t>
  </si>
  <si>
    <t>403</t>
  </si>
  <si>
    <t>Depreciation</t>
  </si>
  <si>
    <t>408.12</t>
  </si>
  <si>
    <t>Payroll Taxes</t>
  </si>
  <si>
    <t>408.13</t>
  </si>
  <si>
    <t>Ky. Sales Tax</t>
  </si>
  <si>
    <t>419</t>
  </si>
  <si>
    <t>Interest Income</t>
  </si>
  <si>
    <t>427.3</t>
  </si>
  <si>
    <t>KY Farm Bureau Ins Claim</t>
  </si>
  <si>
    <t>427.31</t>
  </si>
  <si>
    <t>Interest Expense</t>
  </si>
  <si>
    <t>427.32</t>
  </si>
  <si>
    <t>Interest Expense-KIA Loan</t>
  </si>
  <si>
    <t>461.1</t>
  </si>
  <si>
    <t>Water Sales Revenue</t>
  </si>
  <si>
    <t>471.1</t>
  </si>
  <si>
    <t>Late Fees</t>
  </si>
  <si>
    <t>471.2</t>
  </si>
  <si>
    <t>Other Income</t>
  </si>
  <si>
    <t>471.3</t>
  </si>
  <si>
    <t>Refund</t>
  </si>
  <si>
    <t>471.4</t>
  </si>
  <si>
    <t>Returned Checks fee</t>
  </si>
  <si>
    <t>474.1</t>
  </si>
  <si>
    <t>Capital Contributions</t>
  </si>
  <si>
    <t>474.2</t>
  </si>
  <si>
    <t>Sewer Billing Revenue</t>
  </si>
  <si>
    <t>474.5</t>
  </si>
  <si>
    <t>Deposit Correction</t>
  </si>
  <si>
    <t>474.6</t>
  </si>
  <si>
    <t>Transfer Fees</t>
  </si>
  <si>
    <t>474.8</t>
  </si>
  <si>
    <t>Sewer Billing</t>
  </si>
  <si>
    <t>474.9</t>
  </si>
  <si>
    <t>Government Grants</t>
  </si>
  <si>
    <t>502</t>
  </si>
  <si>
    <t>Administrative Fee</t>
  </si>
  <si>
    <t>505</t>
  </si>
  <si>
    <t>Advertisement</t>
  </si>
  <si>
    <t>507</t>
  </si>
  <si>
    <t>Cash for Cash Drawer</t>
  </si>
  <si>
    <t>510</t>
  </si>
  <si>
    <t>Attorney Fees</t>
  </si>
  <si>
    <t>511</t>
  </si>
  <si>
    <t>Bank Charges</t>
  </si>
  <si>
    <t>512</t>
  </si>
  <si>
    <t>C C R Report Advertisement</t>
  </si>
  <si>
    <t>515</t>
  </si>
  <si>
    <t>Bad Debt Expense</t>
  </si>
  <si>
    <t>517</t>
  </si>
  <si>
    <t>Billing Cards</t>
  </si>
  <si>
    <t>518</t>
  </si>
  <si>
    <t>Boundary Location</t>
  </si>
  <si>
    <t>520</t>
  </si>
  <si>
    <t>Chemical and Lab Analysis</t>
  </si>
  <si>
    <t>525</t>
  </si>
  <si>
    <t>Commissioner's Fees</t>
  </si>
  <si>
    <t>529</t>
  </si>
  <si>
    <t>Computer Repair</t>
  </si>
  <si>
    <t>530</t>
  </si>
  <si>
    <t>Computer System Support</t>
  </si>
  <si>
    <t>531</t>
  </si>
  <si>
    <t>532</t>
  </si>
  <si>
    <t>Deposite Correction</t>
  </si>
  <si>
    <t>535</t>
  </si>
  <si>
    <t>Contract Labor</t>
  </si>
  <si>
    <t>548</t>
  </si>
  <si>
    <t>Federal License</t>
  </si>
  <si>
    <t>549</t>
  </si>
  <si>
    <t>From KIA</t>
  </si>
  <si>
    <t>550</t>
  </si>
  <si>
    <t>Insurance</t>
  </si>
  <si>
    <t>551</t>
  </si>
  <si>
    <t>Inactivity Fee</t>
  </si>
  <si>
    <t>553</t>
  </si>
  <si>
    <t>Inspection Fee</t>
  </si>
  <si>
    <t>562</t>
  </si>
  <si>
    <t>KIA Wired In</t>
  </si>
  <si>
    <t>570</t>
  </si>
  <si>
    <t>Line Repair Billing</t>
  </si>
  <si>
    <t>575</t>
  </si>
  <si>
    <t>Loan Payment</t>
  </si>
  <si>
    <t>580</t>
  </si>
  <si>
    <t>Membership dues</t>
  </si>
  <si>
    <t>585</t>
  </si>
  <si>
    <t>Meter Test</t>
  </si>
  <si>
    <t>587</t>
  </si>
  <si>
    <t>Mileage Reimbursement</t>
  </si>
  <si>
    <t>590</t>
  </si>
  <si>
    <t>Misc.</t>
  </si>
  <si>
    <t>595</t>
  </si>
  <si>
    <t>Miscellaneous</t>
  </si>
  <si>
    <t>600</t>
  </si>
  <si>
    <t>Office Expense</t>
  </si>
  <si>
    <t>605</t>
  </si>
  <si>
    <t>Opening New Account</t>
  </si>
  <si>
    <t>607</t>
  </si>
  <si>
    <t>Payroll Expenses</t>
  </si>
  <si>
    <t>610</t>
  </si>
  <si>
    <t>Water purchases</t>
  </si>
  <si>
    <t>612</t>
  </si>
  <si>
    <t>Pest Control</t>
  </si>
  <si>
    <t>615</t>
  </si>
  <si>
    <t>Electric</t>
  </si>
  <si>
    <t>615.1</t>
  </si>
  <si>
    <t>Electric Purchases</t>
  </si>
  <si>
    <t>616</t>
  </si>
  <si>
    <t>PCS Tax Assessment</t>
  </si>
  <si>
    <t>617</t>
  </si>
  <si>
    <t>PSC Water Meter Fee Changes</t>
  </si>
  <si>
    <t>620</t>
  </si>
  <si>
    <t>Postage</t>
  </si>
  <si>
    <t>621</t>
  </si>
  <si>
    <t>Postage Permit #701 Fee</t>
  </si>
  <si>
    <t>625</t>
  </si>
  <si>
    <t>Prof Serv - Billing Clerk</t>
  </si>
  <si>
    <t>630</t>
  </si>
  <si>
    <t>Prof Serv - Maint</t>
  </si>
  <si>
    <t>631</t>
  </si>
  <si>
    <t>Public Offical Bonds</t>
  </si>
  <si>
    <t>632</t>
  </si>
  <si>
    <t>Accounting and Legal</t>
  </si>
  <si>
    <t>633</t>
  </si>
  <si>
    <t>ACH Fee</t>
  </si>
  <si>
    <t>635</t>
  </si>
  <si>
    <t>Radio Read Installation</t>
  </si>
  <si>
    <t>637</t>
  </si>
  <si>
    <t>Rate Change Submittal To PSC</t>
  </si>
  <si>
    <t>638</t>
  </si>
  <si>
    <t>Radio Read Support</t>
  </si>
  <si>
    <t>640</t>
  </si>
  <si>
    <t>641</t>
  </si>
  <si>
    <t>Rent</t>
  </si>
  <si>
    <t>642</t>
  </si>
  <si>
    <t>Refund of Overpayment</t>
  </si>
  <si>
    <t>645</t>
  </si>
  <si>
    <t>Reimbursement</t>
  </si>
  <si>
    <t>655</t>
  </si>
  <si>
    <t>Repairs and Maintenance</t>
  </si>
  <si>
    <t>659.1</t>
  </si>
  <si>
    <t>Encroachment Bond</t>
  </si>
  <si>
    <t>659.2</t>
  </si>
  <si>
    <t>Access Permit Bond</t>
  </si>
  <si>
    <t>660</t>
  </si>
  <si>
    <t>661</t>
  </si>
  <si>
    <t>Returned Checks</t>
  </si>
  <si>
    <t>665</t>
  </si>
  <si>
    <t>Safe Deposit Box Rental</t>
  </si>
  <si>
    <t>675</t>
  </si>
  <si>
    <t>Service Line Installation</t>
  </si>
  <si>
    <t>675.1</t>
  </si>
  <si>
    <t>Travel</t>
  </si>
  <si>
    <t>675.2</t>
  </si>
  <si>
    <t>Service Charge</t>
  </si>
  <si>
    <t>675.3</t>
  </si>
  <si>
    <t>Security System</t>
  </si>
  <si>
    <t>675.4</t>
  </si>
  <si>
    <t>Servicing Fee</t>
  </si>
  <si>
    <t>680</t>
  </si>
  <si>
    <t>Sewer Billing and Collections</t>
  </si>
  <si>
    <t>685</t>
  </si>
  <si>
    <t>Taxes</t>
  </si>
  <si>
    <t>687</t>
  </si>
  <si>
    <t>Tank Cleaning</t>
  </si>
  <si>
    <t>690</t>
  </si>
  <si>
    <t>Utilities and Telephone</t>
  </si>
  <si>
    <t>695</t>
  </si>
  <si>
    <t>Utility Tax</t>
  </si>
  <si>
    <t>700</t>
  </si>
  <si>
    <t>Water Meter Castings</t>
  </si>
  <si>
    <t>705</t>
  </si>
  <si>
    <t>Sales Tax</t>
  </si>
  <si>
    <t>710</t>
  </si>
  <si>
    <t>Uncategorizes Exp</t>
  </si>
  <si>
    <t>715</t>
  </si>
  <si>
    <t>Token Fee</t>
  </si>
  <si>
    <t>_B</t>
  </si>
  <si>
    <t>G6</t>
  </si>
  <si>
    <t>NI2</t>
  </si>
  <si>
    <t>G10</t>
  </si>
  <si>
    <t>G1</t>
  </si>
  <si>
    <t>4110</t>
  </si>
  <si>
    <t>Cash &amp; Equivalents</t>
  </si>
  <si>
    <t>4210</t>
  </si>
  <si>
    <t>Receivables</t>
  </si>
  <si>
    <t>4310</t>
  </si>
  <si>
    <t>Inventory</t>
  </si>
  <si>
    <t>4410</t>
  </si>
  <si>
    <t>Prepaid Expenses</t>
  </si>
  <si>
    <t>4510</t>
  </si>
  <si>
    <t>Other Current Assets</t>
  </si>
  <si>
    <t>4610</t>
  </si>
  <si>
    <t>Property &amp; Equipment</t>
  </si>
  <si>
    <t>4710</t>
  </si>
  <si>
    <t>Intangibles &amp; Other Assets</t>
  </si>
  <si>
    <t>5110</t>
  </si>
  <si>
    <t>Payables</t>
  </si>
  <si>
    <t>5210</t>
  </si>
  <si>
    <t>Accrued Expenses</t>
  </si>
  <si>
    <t>5310</t>
  </si>
  <si>
    <t>Long-Term Debt</t>
  </si>
  <si>
    <t>5410</t>
  </si>
  <si>
    <t>Deferred Taxes</t>
  </si>
  <si>
    <t>6110</t>
  </si>
  <si>
    <t>Equity</t>
  </si>
  <si>
    <t>7110</t>
  </si>
  <si>
    <t>Income</t>
  </si>
  <si>
    <t>7210</t>
  </si>
  <si>
    <t>Cost of Sales</t>
  </si>
  <si>
    <t>7310</t>
  </si>
  <si>
    <t>Operating Expenses</t>
  </si>
  <si>
    <t>7410</t>
  </si>
  <si>
    <t>Depreciation &amp; Amortization Expense</t>
  </si>
  <si>
    <t>7510</t>
  </si>
  <si>
    <t>Other Income &amp; Expenses</t>
  </si>
  <si>
    <t>7610</t>
  </si>
  <si>
    <t>Income Tax Expense</t>
  </si>
  <si>
    <t>8110</t>
  </si>
  <si>
    <t>Tax Return Accounts</t>
  </si>
  <si>
    <t>G2</t>
  </si>
  <si>
    <t>4110|4111</t>
  </si>
  <si>
    <t>Cash</t>
  </si>
  <si>
    <t>4110|4115</t>
  </si>
  <si>
    <t>Investments</t>
  </si>
  <si>
    <t>4110|4113</t>
  </si>
  <si>
    <t>4210|4211</t>
  </si>
  <si>
    <t>Trade Notes &amp; A/R</t>
  </si>
  <si>
    <t>4210|4212</t>
  </si>
  <si>
    <t>Allowance for Bad Debts</t>
  </si>
  <si>
    <t>4210|4213</t>
  </si>
  <si>
    <t>Other Receivables</t>
  </si>
  <si>
    <t>4310|4311</t>
  </si>
  <si>
    <t>Raw Materials</t>
  </si>
  <si>
    <t>4310|4312</t>
  </si>
  <si>
    <t>Work in Progress</t>
  </si>
  <si>
    <t>4310|4313</t>
  </si>
  <si>
    <t>Finished Goods</t>
  </si>
  <si>
    <t>4410|4411</t>
  </si>
  <si>
    <t>4510|4511</t>
  </si>
  <si>
    <t>4610|4614</t>
  </si>
  <si>
    <t>Computers &amp; Equipment</t>
  </si>
  <si>
    <t>4610|4615</t>
  </si>
  <si>
    <t>Furniture &amp; Fixtures</t>
  </si>
  <si>
    <t>4610|4616</t>
  </si>
  <si>
    <t>Autos &amp; Trucks</t>
  </si>
  <si>
    <t>4610|4617</t>
  </si>
  <si>
    <t>Leasehold Improvements</t>
  </si>
  <si>
    <t>4610|4618</t>
  </si>
  <si>
    <t>Buildings</t>
  </si>
  <si>
    <t>4610|4619</t>
  </si>
  <si>
    <t>Other Depreciable Property</t>
  </si>
  <si>
    <t>4610|4640</t>
  </si>
  <si>
    <t>4610|4660</t>
  </si>
  <si>
    <t>4710|4711</t>
  </si>
  <si>
    <t>Goodwill</t>
  </si>
  <si>
    <t>4710|4712</t>
  </si>
  <si>
    <t>Organization Costs</t>
  </si>
  <si>
    <t>4710|4713</t>
  </si>
  <si>
    <t>Patents</t>
  </si>
  <si>
    <t>4710|4714</t>
  </si>
  <si>
    <t>Trademarks</t>
  </si>
  <si>
    <t>4710|4715</t>
  </si>
  <si>
    <t>Other Intangible Assets</t>
  </si>
  <si>
    <t>4710|4730</t>
  </si>
  <si>
    <t>Accumulated Amortization</t>
  </si>
  <si>
    <t>4710|4750</t>
  </si>
  <si>
    <t>Other Assets</t>
  </si>
  <si>
    <t>5110|5111</t>
  </si>
  <si>
    <t>5110|5112</t>
  </si>
  <si>
    <t>ST Notes Payable</t>
  </si>
  <si>
    <t>5210|5211</t>
  </si>
  <si>
    <t>5310|5311</t>
  </si>
  <si>
    <t>Notes Payable - Noncurrent</t>
  </si>
  <si>
    <t>5310|5315</t>
  </si>
  <si>
    <t>Fund C Loan Payable</t>
  </si>
  <si>
    <t>5310|5320</t>
  </si>
  <si>
    <t>5410|5411</t>
  </si>
  <si>
    <t>6110|6111</t>
  </si>
  <si>
    <t>Common Stock</t>
  </si>
  <si>
    <t>6110|6112</t>
  </si>
  <si>
    <t>Additional Paid-in Capital</t>
  </si>
  <si>
    <t>6110|6113</t>
  </si>
  <si>
    <t>Retained Earnings</t>
  </si>
  <si>
    <t>6110|6114</t>
  </si>
  <si>
    <t>Restricted For Debt Retirement</t>
  </si>
  <si>
    <t>6110|6115</t>
  </si>
  <si>
    <t>Restricted for Construction</t>
  </si>
  <si>
    <t>7110|7120</t>
  </si>
  <si>
    <t>7110|7130</t>
  </si>
  <si>
    <t>Miscellaneous Income</t>
  </si>
  <si>
    <t>7110|7140</t>
  </si>
  <si>
    <t>7110|7150</t>
  </si>
  <si>
    <t>Contributions from Customers</t>
  </si>
  <si>
    <t>7110|7160</t>
  </si>
  <si>
    <t>7210|7220</t>
  </si>
  <si>
    <t>COS - Purchases</t>
  </si>
  <si>
    <t>7210|7230</t>
  </si>
  <si>
    <t>COS - Labor</t>
  </si>
  <si>
    <t>7210|7240</t>
  </si>
  <si>
    <t>COS - Other Costs</t>
  </si>
  <si>
    <t>7310|7312</t>
  </si>
  <si>
    <t>Purchased Water</t>
  </si>
  <si>
    <t>7310|7314</t>
  </si>
  <si>
    <t>Purchased Power</t>
  </si>
  <si>
    <t>7310|7316</t>
  </si>
  <si>
    <t>Contractual Services</t>
  </si>
  <si>
    <t>7310|7318</t>
  </si>
  <si>
    <t>Advertising</t>
  </si>
  <si>
    <t>7310|7320</t>
  </si>
  <si>
    <t>Salaries and Wages</t>
  </si>
  <si>
    <t>7310|7322</t>
  </si>
  <si>
    <t>7310|7325</t>
  </si>
  <si>
    <t>7310|7327</t>
  </si>
  <si>
    <t>7310|7330</t>
  </si>
  <si>
    <t>Office Supplies</t>
  </si>
  <si>
    <t>7310|7332</t>
  </si>
  <si>
    <t>7310|7333</t>
  </si>
  <si>
    <t>7310|7335</t>
  </si>
  <si>
    <t>Legal and Professional</t>
  </si>
  <si>
    <t>7310|7339</t>
  </si>
  <si>
    <t>7310|7341</t>
  </si>
  <si>
    <t>Rent Expense</t>
  </si>
  <si>
    <t>7310|7360</t>
  </si>
  <si>
    <t>Selling Expenses</t>
  </si>
  <si>
    <t>7310|7390</t>
  </si>
  <si>
    <t>Other Operating Expenses</t>
  </si>
  <si>
    <t>7310|7395</t>
  </si>
  <si>
    <t>Bad Debts</t>
  </si>
  <si>
    <t>7310|7342</t>
  </si>
  <si>
    <t>7310|7344</t>
  </si>
  <si>
    <t>7310|7420</t>
  </si>
  <si>
    <t>Depreciation Expense</t>
  </si>
  <si>
    <t>7310|7340</t>
  </si>
  <si>
    <t>7410|7430</t>
  </si>
  <si>
    <t>Amortization Expense</t>
  </si>
  <si>
    <t>7510|7511</t>
  </si>
  <si>
    <t>7510|7512</t>
  </si>
  <si>
    <t>7510|7520</t>
  </si>
  <si>
    <t>7510|7521</t>
  </si>
  <si>
    <t>7610|7620</t>
  </si>
  <si>
    <t>Federal Income Tax</t>
  </si>
  <si>
    <t>7610|7630</t>
  </si>
  <si>
    <t>State Income Tax</t>
  </si>
  <si>
    <t>UNADJ</t>
  </si>
  <si>
    <t>RJE</t>
  </si>
  <si>
    <t>230</t>
  </si>
  <si>
    <t>Sales Tax Payable</t>
  </si>
  <si>
    <t>132</t>
  </si>
  <si>
    <t>Bond 2021</t>
  </si>
  <si>
    <t>332</t>
  </si>
  <si>
    <t>233</t>
  </si>
  <si>
    <t>KIA Loan</t>
  </si>
  <si>
    <t>509</t>
  </si>
  <si>
    <t>Infrastructure</t>
  </si>
  <si>
    <t>333</t>
  </si>
  <si>
    <t>Intangible Asset - KIA Loan</t>
  </si>
  <si>
    <t>EWD23 - Elkhorn Water District</t>
  </si>
  <si>
    <t>Scrap Sales</t>
  </si>
  <si>
    <t>611</t>
  </si>
  <si>
    <t>Materials and Supplies</t>
  </si>
  <si>
    <t>Salaries &amp; Wages - Administrative</t>
  </si>
  <si>
    <t xml:space="preserve">Purchased Water - Source of Supply &amp; Expenses-Operation </t>
  </si>
  <si>
    <t xml:space="preserve">Purchased Power - Source of Supply &amp; Expenses-Operation </t>
  </si>
  <si>
    <t>Chemicals - Trans &amp; Distribu. Expenses-Operation</t>
  </si>
  <si>
    <t>Location on spreadsheet (title of row &amp; column)</t>
  </si>
  <si>
    <t>Spreadsheet Location (letter &amp; number)</t>
  </si>
  <si>
    <t>T13</t>
  </si>
  <si>
    <t>P18</t>
  </si>
  <si>
    <t>F15</t>
  </si>
  <si>
    <t>F16</t>
  </si>
  <si>
    <t>T21</t>
  </si>
  <si>
    <t>Contractual Services - Acct - Adminstrative</t>
  </si>
  <si>
    <t>Contractual Services - Other - Trans. &amp; Distribu Expenses-Operation</t>
  </si>
  <si>
    <t>N27</t>
  </si>
  <si>
    <t>P27</t>
  </si>
  <si>
    <t>Contractual Services - Other - Trans. &amp; Distribu Expenses-Maintenance</t>
  </si>
  <si>
    <t>Insurance - General Liability</t>
  </si>
  <si>
    <t>T32</t>
  </si>
  <si>
    <t>T36</t>
  </si>
  <si>
    <t>Advertising Expense - Administrative &amp; General Expenses</t>
  </si>
  <si>
    <t>Miscellaneous Expenses - Administrative &amp; General Expenses</t>
  </si>
  <si>
    <t>T43</t>
  </si>
  <si>
    <t>Utilities and Telphone</t>
  </si>
  <si>
    <t>Total:</t>
  </si>
  <si>
    <r>
      <t xml:space="preserve">Ties to Expense spreadsheet </t>
    </r>
    <r>
      <rPr>
        <b/>
        <sz val="10"/>
        <color theme="1"/>
        <rFont val="Arial"/>
        <family val="2"/>
      </rPr>
      <t>T43</t>
    </r>
  </si>
  <si>
    <r>
      <t>Breakdown of miscellaneous expense (</t>
    </r>
    <r>
      <rPr>
        <b/>
        <sz val="10"/>
        <color theme="1"/>
        <rFont val="Arial"/>
        <family val="2"/>
      </rPr>
      <t>T43</t>
    </r>
    <r>
      <rPr>
        <sz val="10"/>
        <color theme="1"/>
        <rFont val="Arial"/>
        <family val="2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</si>
</sst>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%_);[Red]_(* \(#,##0.00%\);_(0.00%_);@"/>
    <numFmt numFmtId="165" formatCode="m/d/yy;@"/>
    <numFmt numFmtId="166" formatCode="mm/dd/yyyy"/>
  </numFmts>
  <fonts count="34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8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/>
    <xf numFmtId="0" fontId="7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5" fillId="5" borderId="0" applyNumberFormat="0" applyBorder="0" applyAlignment="0" applyProtection="0"/>
    <xf numFmtId="0" fontId="7" fillId="16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23" fillId="0" borderId="10" applyNumberFormat="0" applyFill="0" applyAlignment="0" applyProtection="0"/>
    <xf numFmtId="0" fontId="24" fillId="29" borderId="0" applyNumberFormat="0" applyBorder="0" applyAlignment="0" applyProtection="0"/>
    <xf numFmtId="0" fontId="25" fillId="30" borderId="11" applyNumberFormat="0" applyFont="0" applyAlignment="0" applyProtection="0"/>
    <xf numFmtId="0" fontId="26" fillId="21" borderId="12" applyNumberFormat="0" applyAlignment="0" applyProtection="0"/>
    <xf numFmtId="0" fontId="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40" fontId="2" fillId="0" borderId="1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1">
      <alignment horizontal="right"/>
    </xf>
    <xf numFmtId="49" fontId="2" fillId="0" borderId="0">
      <alignment horizontal="right"/>
    </xf>
    <xf numFmtId="40" fontId="9" fillId="0" borderId="0">
      <alignment horizontal="right"/>
    </xf>
    <xf numFmtId="49" fontId="9" fillId="0" borderId="0">
      <alignment horizontal="left"/>
    </xf>
    <xf numFmtId="40" fontId="9" fillId="0" borderId="0"/>
    <xf numFmtId="49" fontId="9" fillId="0" borderId="0">
      <alignment horizontal="left"/>
    </xf>
    <xf numFmtId="164" fontId="9" fillId="0" borderId="0">
      <alignment horizontal="right"/>
    </xf>
    <xf numFmtId="49" fontId="9" fillId="0" borderId="0"/>
    <xf numFmtId="49" fontId="1" fillId="19" borderId="0">
      <alignment horizontal="right" vertical="center"/>
    </xf>
    <xf numFmtId="49" fontId="1" fillId="19" borderId="0">
      <alignment horizontal="left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right" vertical="center"/>
    </xf>
    <xf numFmtId="40" fontId="1" fillId="19" borderId="0">
      <alignment horizontal="right"/>
    </xf>
    <xf numFmtId="49" fontId="1" fillId="19" borderId="0">
      <alignment horizontal="center" vertical="center"/>
    </xf>
    <xf numFmtId="40" fontId="9" fillId="0" borderId="0"/>
    <xf numFmtId="0" fontId="9" fillId="0" borderId="0">
      <alignment horizontal="left"/>
    </xf>
    <xf numFmtId="49" fontId="9" fillId="0" borderId="0"/>
    <xf numFmtId="49" fontId="9" fillId="0" borderId="0">
      <alignment horizontal="center" vertical="center"/>
    </xf>
    <xf numFmtId="164" fontId="9" fillId="0" borderId="0">
      <alignment horizontal="right"/>
    </xf>
    <xf numFmtId="49" fontId="9" fillId="0" borderId="0"/>
    <xf numFmtId="49" fontId="1" fillId="19" borderId="0">
      <alignment horizontal="center" vertical="center"/>
    </xf>
    <xf numFmtId="49" fontId="1" fillId="19" borderId="0">
      <alignment horizontal="center" vertical="center"/>
    </xf>
    <xf numFmtId="164" fontId="1" fillId="19" borderId="0">
      <alignment horizontal="center" vertical="center"/>
    </xf>
    <xf numFmtId="49" fontId="1" fillId="19" borderId="0">
      <alignment horizontal="right"/>
    </xf>
    <xf numFmtId="40" fontId="2" fillId="0" borderId="2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2">
      <alignment horizontal="right"/>
    </xf>
    <xf numFmtId="49" fontId="2" fillId="0" borderId="0">
      <alignment horizontal="right"/>
    </xf>
    <xf numFmtId="49" fontId="9" fillId="0" borderId="0"/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2" fillId="23" borderId="0">
      <alignment horizontal="center" vertical="center"/>
    </xf>
    <xf numFmtId="49" fontId="9" fillId="23" borderId="0">
      <alignment horizontal="left" vertical="center"/>
    </xf>
    <xf numFmtId="49" fontId="2" fillId="23" borderId="0">
      <alignment horizontal="center" vertical="center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40" fontId="2" fillId="0" borderId="0">
      <alignment horizontal="right"/>
    </xf>
    <xf numFmtId="49" fontId="1" fillId="19" borderId="0"/>
    <xf numFmtId="49" fontId="1" fillId="19" borderId="0"/>
    <xf numFmtId="49" fontId="9" fillId="0" borderId="0"/>
    <xf numFmtId="0" fontId="18" fillId="27" borderId="0" applyFont="0" applyFill="0">
      <alignment horizontal="left" vertical="top" wrapText="1"/>
    </xf>
    <xf numFmtId="40" fontId="18" fillId="0" borderId="0"/>
    <xf numFmtId="40" fontId="18" fillId="0" borderId="0"/>
    <xf numFmtId="0" fontId="18" fillId="0" borderId="0">
      <alignment horizontal="left"/>
    </xf>
    <xf numFmtId="0" fontId="18" fillId="0" borderId="0">
      <alignment horizontal="center"/>
    </xf>
    <xf numFmtId="0" fontId="19" fillId="0" borderId="0">
      <alignment horizontal="center"/>
    </xf>
    <xf numFmtId="0" fontId="20" fillId="19" borderId="0">
      <alignment horizontal="left"/>
    </xf>
    <xf numFmtId="0" fontId="20" fillId="19" borderId="0">
      <alignment horizontal="left"/>
    </xf>
    <xf numFmtId="0" fontId="19" fillId="0" borderId="0">
      <alignment horizontal="center"/>
    </xf>
    <xf numFmtId="40" fontId="21" fillId="0" borderId="9"/>
    <xf numFmtId="40" fontId="21" fillId="0" borderId="9"/>
    <xf numFmtId="0" fontId="21" fillId="0" borderId="0"/>
    <xf numFmtId="0" fontId="21" fillId="0" borderId="0"/>
    <xf numFmtId="0" fontId="19" fillId="0" borderId="0">
      <alignment horizontal="center"/>
    </xf>
    <xf numFmtId="0" fontId="22" fillId="28" borderId="0">
      <alignment horizontal="left"/>
    </xf>
    <xf numFmtId="0" fontId="22" fillId="28" borderId="0">
      <alignment horizontal="left"/>
    </xf>
    <xf numFmtId="40" fontId="2" fillId="0" borderId="0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0">
      <alignment horizontal="right"/>
    </xf>
    <xf numFmtId="49" fontId="2" fillId="0" borderId="0" applyBorder="0">
      <alignment horizontal="right"/>
    </xf>
    <xf numFmtId="0" fontId="9" fillId="0" borderId="0"/>
    <xf numFmtId="49" fontId="27" fillId="27" borderId="0">
      <alignment horizontal="left"/>
    </xf>
    <xf numFmtId="49" fontId="27" fillId="27" borderId="0">
      <alignment horizontal="left"/>
    </xf>
    <xf numFmtId="0" fontId="28" fillId="27" borderId="0">
      <alignment horizontal="left"/>
    </xf>
    <xf numFmtId="165" fontId="28" fillId="27" borderId="0">
      <alignment horizontal="left"/>
    </xf>
    <xf numFmtId="40" fontId="2" fillId="0" borderId="0">
      <alignment horizontal="right"/>
    </xf>
    <xf numFmtId="49" fontId="29" fillId="27" borderId="0">
      <alignment horizontal="left"/>
    </xf>
    <xf numFmtId="49" fontId="29" fillId="27" borderId="0">
      <alignment horizontal="left"/>
    </xf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0" fontId="2" fillId="0" borderId="5">
      <alignment horizontal="right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0" fontId="21" fillId="0" borderId="0"/>
    <xf numFmtId="40" fontId="18" fillId="0" borderId="9"/>
    <xf numFmtId="40" fontId="18" fillId="0" borderId="9"/>
    <xf numFmtId="0" fontId="18" fillId="0" borderId="0"/>
    <xf numFmtId="0" fontId="18" fillId="0" borderId="0"/>
    <xf numFmtId="40" fontId="18" fillId="0" borderId="0"/>
    <xf numFmtId="166" fontId="18" fillId="0" borderId="0"/>
    <xf numFmtId="40" fontId="18" fillId="0" borderId="0"/>
    <xf numFmtId="0" fontId="18" fillId="0" borderId="0"/>
    <xf numFmtId="0" fontId="18" fillId="0" borderId="0"/>
    <xf numFmtId="40" fontId="2" fillId="0" borderId="9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9">
      <alignment horizontal="right"/>
    </xf>
    <xf numFmtId="49" fontId="2" fillId="0" borderId="0">
      <alignment horizontal="right"/>
    </xf>
  </cellStyleXfs>
  <cellXfs count="22">
    <xf numFmtId="0" fontId="0" fillId="0" borderId="0" xfId="0"/>
    <xf numFmtId="0" fontId="32" fillId="0" borderId="0" xfId="0" applyFont="1"/>
    <xf numFmtId="0" fontId="27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14" fontId="28" fillId="27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1" fillId="19" borderId="0" xfId="0" applyNumberFormat="1" applyFont="1" applyFill="1" applyAlignment="1">
      <alignment horizontal="center"/>
    </xf>
    <xf numFmtId="49" fontId="1" fillId="19" borderId="0" xfId="0" applyNumberFormat="1" applyFont="1" applyFill="1" applyAlignment="1">
      <alignment horizontal="left"/>
    </xf>
    <xf numFmtId="49" fontId="1" fillId="19" borderId="0" xfId="0" applyNumberFormat="1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center" vertical="center"/>
    </xf>
    <xf numFmtId="40" fontId="32" fillId="0" borderId="0" xfId="0" applyNumberFormat="1" applyFont="1" applyAlignment="1">
      <alignment horizontal="right"/>
    </xf>
    <xf numFmtId="40" fontId="1" fillId="19" borderId="0" xfId="0" applyNumberFormat="1" applyFont="1" applyFill="1" applyAlignment="1">
      <alignment horizontal="right"/>
    </xf>
    <xf numFmtId="0" fontId="27" fillId="27" borderId="0" xfId="0" applyFont="1" applyFill="1"/>
    <xf numFmtId="49" fontId="1" fillId="19" borderId="0" xfId="0" applyNumberFormat="1" applyFont="1" applyFill="1" applyAlignment="1">
      <alignment vertical="center"/>
    </xf>
    <xf numFmtId="14" fontId="1" fillId="19" borderId="0" xfId="0" applyNumberFormat="1" applyFont="1" applyFill="1" applyAlignment="1">
      <alignment vertical="center"/>
    </xf>
    <xf numFmtId="40" fontId="32" fillId="0" borderId="0" xfId="0" applyNumberFormat="1" applyFont="1"/>
    <xf numFmtId="40" fontId="1" fillId="19" borderId="0" xfId="0" applyNumberFormat="1" applyFont="1" applyFill="1"/>
    <xf numFmtId="0" fontId="33" fillId="0" borderId="0" xfId="0" applyFont="1"/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</cellXfs>
  <cellStyles count="171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AccountClassificationTotalRowBalanceCol" xfId="44" xr:uid="{00000000-0005-0000-0000-000018000000}"/>
    <cellStyle name="AccountClassificationTotalRowDescCol" xfId="45" xr:uid="{00000000-0005-0000-0000-000019000000}"/>
    <cellStyle name="AccountClassificationTotalRowJERefCol" xfId="46" xr:uid="{00000000-0005-0000-0000-00001A000000}"/>
    <cellStyle name="AccountClassificationTotalRowNameCol" xfId="47" xr:uid="{00000000-0005-0000-0000-00001B000000}"/>
    <cellStyle name="AccountClassificationTotalRowVarPectCol" xfId="48" xr:uid="{00000000-0005-0000-0000-00001C000000}"/>
    <cellStyle name="AccountClassificationTotalRowWPRefCol" xfId="49" xr:uid="{00000000-0005-0000-0000-00001D000000}"/>
    <cellStyle name="AccountDetailRowBalanceCol" xfId="50" xr:uid="{00000000-0005-0000-0000-00001E000000}"/>
    <cellStyle name="AccountDetailRowDescCol" xfId="51" xr:uid="{00000000-0005-0000-0000-00001F000000}"/>
    <cellStyle name="AccountDetailRowJERefCol" xfId="52" xr:uid="{00000000-0005-0000-0000-000020000000}"/>
    <cellStyle name="AccountDetailRowNameCol" xfId="53" xr:uid="{00000000-0005-0000-0000-000021000000}"/>
    <cellStyle name="AccountDetailRowVarPectCol" xfId="54" xr:uid="{00000000-0005-0000-0000-000022000000}"/>
    <cellStyle name="AccountDetailRowWPRefCol" xfId="55" xr:uid="{00000000-0005-0000-0000-000023000000}"/>
    <cellStyle name="AccountNetIncomeLossRowBalanceCol" xfId="56" xr:uid="{00000000-0005-0000-0000-000024000000}"/>
    <cellStyle name="AccountNetIncomeLossRowDescCol" xfId="57" xr:uid="{00000000-0005-0000-0000-000025000000}"/>
    <cellStyle name="AccountNetIncomeLossRowJERefCol" xfId="58" xr:uid="{00000000-0005-0000-0000-000026000000}"/>
    <cellStyle name="AccountNetIncomeLossRowNameCol" xfId="59" xr:uid="{00000000-0005-0000-0000-000027000000}"/>
    <cellStyle name="AccountNetIncomeLossRowWPRefCol" xfId="60" xr:uid="{00000000-0005-0000-0000-000028000000}"/>
    <cellStyle name="AccountTotalBalanceCol" xfId="61" xr:uid="{00000000-0005-0000-0000-000029000000}"/>
    <cellStyle name="AccountTotalDescCol" xfId="62" xr:uid="{00000000-0005-0000-0000-00002A000000}"/>
    <cellStyle name="AccountTotalDetailRowBalanceCol" xfId="63" xr:uid="{00000000-0005-0000-0000-00002B000000}"/>
    <cellStyle name="AccountTotalDetailRowDescCol" xfId="64" xr:uid="{00000000-0005-0000-0000-00002C000000}"/>
    <cellStyle name="AccountTotalDetailRowJERefCol" xfId="65" xr:uid="{00000000-0005-0000-0000-00002D000000}"/>
    <cellStyle name="AccountTotalDetailRowNameCol" xfId="66" xr:uid="{00000000-0005-0000-0000-00002E000000}"/>
    <cellStyle name="AccountTotalDetailRowVarPectCol" xfId="67" xr:uid="{00000000-0005-0000-0000-00002F000000}"/>
    <cellStyle name="AccountTotalDetailRowWPRefCol" xfId="68" xr:uid="{00000000-0005-0000-0000-000030000000}"/>
    <cellStyle name="AccountTotalJERefCol" xfId="69" xr:uid="{00000000-0005-0000-0000-000031000000}"/>
    <cellStyle name="AccountTotalNameCol" xfId="70" xr:uid="{00000000-0005-0000-0000-000032000000}"/>
    <cellStyle name="AccountTotalVarPectCol" xfId="71" xr:uid="{00000000-0005-0000-0000-000033000000}"/>
    <cellStyle name="AccountTotalWPRefCol" xfId="72" xr:uid="{00000000-0005-0000-0000-000034000000}"/>
    <cellStyle name="AccountTypeTotalRowBalanceCol" xfId="73" xr:uid="{00000000-0005-0000-0000-000035000000}"/>
    <cellStyle name="AccountTypeTotalRowDescCol" xfId="74" xr:uid="{00000000-0005-0000-0000-000036000000}"/>
    <cellStyle name="AccountTypeTotalRowJERefCol" xfId="75" xr:uid="{00000000-0005-0000-0000-000037000000}"/>
    <cellStyle name="AccountTypeTotalRowNameCol" xfId="76" xr:uid="{00000000-0005-0000-0000-000038000000}"/>
    <cellStyle name="AccountTypeTotalRowVarPectCol" xfId="77" xr:uid="{00000000-0005-0000-0000-000039000000}"/>
    <cellStyle name="AccountTypeTotalRowWPRefCol" xfId="78" xr:uid="{00000000-0005-0000-0000-00003A000000}"/>
    <cellStyle name="Bad" xfId="25" builtinId="27" customBuiltin="1"/>
    <cellStyle name="BlankRow" xfId="79" xr:uid="{00000000-0005-0000-0000-00003C000000}"/>
    <cellStyle name="BlankRowJERefCol" xfId="80" xr:uid="{00000000-0005-0000-0000-00003D000000}"/>
    <cellStyle name="Calculation" xfId="26" builtinId="22" customBuiltin="1"/>
    <cellStyle name="Check Cell" xfId="27" builtinId="23" customBuiltin="1"/>
    <cellStyle name="ClassifiedGroupTotalRowBalanceCol" xfId="81" xr:uid="{00000000-0005-0000-0000-000040000000}"/>
    <cellStyle name="ClassifiedGroupTotalRowDescCol" xfId="82" xr:uid="{00000000-0005-0000-0000-000041000000}"/>
    <cellStyle name="ClassifiedGroupTotalRowJERefCol" xfId="83" xr:uid="{00000000-0005-0000-0000-000042000000}"/>
    <cellStyle name="ClassifiedGroupTotalRowNameCol" xfId="84" xr:uid="{00000000-0005-0000-0000-000043000000}"/>
    <cellStyle name="ClassifiedGroupTotalRowVarPectCol" xfId="85" xr:uid="{00000000-0005-0000-0000-000044000000}"/>
    <cellStyle name="ClassifiedGroupTotalRowWPRefCol" xfId="86" xr:uid="{00000000-0005-0000-0000-000045000000}"/>
    <cellStyle name="ColumnHeaderRowBalanceCol" xfId="87" xr:uid="{00000000-0005-0000-0000-000046000000}"/>
    <cellStyle name="ColumnHeaderRowBlankCol" xfId="88" xr:uid="{00000000-0005-0000-0000-000047000000}"/>
    <cellStyle name="ColumnHeaderRowCreditCol" xfId="89" xr:uid="{00000000-0005-0000-0000-000048000000}"/>
    <cellStyle name="ColumnHeaderRowDebitCol" xfId="90" xr:uid="{00000000-0005-0000-0000-000049000000}"/>
    <cellStyle name="ColumnHeaderRowDescCol" xfId="91" xr:uid="{00000000-0005-0000-0000-00004A000000}"/>
    <cellStyle name="ColumnHeaderRowJERefCol" xfId="92" xr:uid="{00000000-0005-0000-0000-00004B000000}"/>
    <cellStyle name="ColumnHeaderRowNameCol" xfId="93" xr:uid="{00000000-0005-0000-0000-00004C000000}"/>
    <cellStyle name="ColumnHeaderRowVarPectCol" xfId="94" xr:uid="{00000000-0005-0000-0000-00004D000000}"/>
    <cellStyle name="ColumnHeaderRowWPRefCol" xfId="95" xr:uid="{00000000-0005-0000-0000-00004E000000}"/>
    <cellStyle name="ColumnMetadataRowBalanceCol" xfId="96" xr:uid="{00000000-0005-0000-0000-00004F000000}"/>
    <cellStyle name="ColumnMetadataRowDescCol" xfId="97" xr:uid="{00000000-0005-0000-0000-000050000000}"/>
    <cellStyle name="ColumnMetadataRowJERefCol" xfId="98" xr:uid="{00000000-0005-0000-0000-000051000000}"/>
    <cellStyle name="ColumnMetadataRowNameCol" xfId="99" xr:uid="{00000000-0005-0000-0000-000052000000}"/>
    <cellStyle name="ColumnMetadataRowVarPectCol" xfId="100" xr:uid="{00000000-0005-0000-0000-000053000000}"/>
    <cellStyle name="ColumnMetadataRowWPRefCol" xfId="101" xr:uid="{00000000-0005-0000-0000-000054000000}"/>
    <cellStyle name="Emphasis 1" xfId="28" xr:uid="{00000000-0005-0000-0000-000055000000}"/>
    <cellStyle name="Emphasis 2" xfId="29" xr:uid="{00000000-0005-0000-0000-000056000000}"/>
    <cellStyle name="Emphasis 3" xfId="30" xr:uid="{00000000-0005-0000-0000-000057000000}"/>
    <cellStyle name="FundHeaderRowCol.*" xfId="102" xr:uid="{00000000-0005-0000-0000-000058000000}"/>
    <cellStyle name="FundHeaderRowCol.1" xfId="103" xr:uid="{00000000-0005-0000-0000-000059000000}"/>
    <cellStyle name="FundHeaderRowCol.2" xfId="104" xr:uid="{00000000-0005-0000-0000-00005A000000}"/>
    <cellStyle name="FundSectionHeaderRowDescCol" xfId="105" xr:uid="{00000000-0005-0000-0000-00005B000000}"/>
    <cellStyle name="FundSectionHeaderRowJERefCol" xfId="106" xr:uid="{00000000-0005-0000-0000-00005C000000}"/>
    <cellStyle name="FundSectionHeaderRowNameCol" xfId="107" xr:uid="{00000000-0005-0000-0000-00005D000000}"/>
    <cellStyle name="Good" xfId="31" builtinId="26" customBuiltin="1"/>
    <cellStyle name="GroupSectionHeaderRowBalance" xfId="108" xr:uid="{00000000-0005-0000-0000-00005F000000}"/>
    <cellStyle name="GroupSectionHeaderRowDescCol" xfId="109" xr:uid="{00000000-0005-0000-0000-000060000000}"/>
    <cellStyle name="GroupSectionHeaderRowNameCol" xfId="110" xr:uid="{00000000-0005-0000-0000-000061000000}"/>
    <cellStyle name="GroupSelectionHeaderRowJERefCol" xfId="111" xr:uid="{00000000-0005-0000-0000-000062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JEDescriptionRowNameCol" xfId="112" xr:uid="{00000000-0005-0000-0000-000068000000}"/>
    <cellStyle name="JEDetailRowCreditCol" xfId="113" xr:uid="{00000000-0005-0000-0000-000069000000}"/>
    <cellStyle name="JEDetailRowDebitCol" xfId="114" xr:uid="{00000000-0005-0000-0000-00006A000000}"/>
    <cellStyle name="JEDetailRowDescCol" xfId="115" xr:uid="{00000000-0005-0000-0000-00006B000000}"/>
    <cellStyle name="JEDetailRowNameCol" xfId="116" xr:uid="{00000000-0005-0000-0000-00006C000000}"/>
    <cellStyle name="JEDetailRowWPRefCol" xfId="117" xr:uid="{00000000-0005-0000-0000-00006D000000}"/>
    <cellStyle name="JEIdentityRowDescCol" xfId="118" xr:uid="{00000000-0005-0000-0000-00006E000000}"/>
    <cellStyle name="JEIdentityRowNameCol" xfId="119" xr:uid="{00000000-0005-0000-0000-00006F000000}"/>
    <cellStyle name="JEIdentityRowWPRefCol" xfId="120" xr:uid="{00000000-0005-0000-0000-000070000000}"/>
    <cellStyle name="JETotalRowCreditCol" xfId="121" xr:uid="{00000000-0005-0000-0000-000071000000}"/>
    <cellStyle name="JETotalRowDebitCol" xfId="122" xr:uid="{00000000-0005-0000-0000-000072000000}"/>
    <cellStyle name="JETotalRowDescCol" xfId="123" xr:uid="{00000000-0005-0000-0000-000073000000}"/>
    <cellStyle name="JETotalRowNameCol" xfId="124" xr:uid="{00000000-0005-0000-0000-000074000000}"/>
    <cellStyle name="JETotalRowWPRefCol" xfId="125" xr:uid="{00000000-0005-0000-0000-000075000000}"/>
    <cellStyle name="JETypeDescriptionRowDescCol" xfId="126" xr:uid="{00000000-0005-0000-0000-000076000000}"/>
    <cellStyle name="JETypeDescriptionRowNameCol" xfId="127" xr:uid="{00000000-0005-0000-0000-000077000000}"/>
    <cellStyle name="Linked Cell" xfId="37" builtinId="24" customBuiltin="1"/>
    <cellStyle name="NetIncomeLossRowBalance" xfId="128" xr:uid="{00000000-0005-0000-0000-000079000000}"/>
    <cellStyle name="NetIncomeLossRowDescCol" xfId="129" xr:uid="{00000000-0005-0000-0000-00007A000000}"/>
    <cellStyle name="NetIncomeLossRowJERefCol" xfId="130" xr:uid="{00000000-0005-0000-0000-00007B000000}"/>
    <cellStyle name="NetIncomeLossRowNameCol" xfId="131" xr:uid="{00000000-0005-0000-0000-00007C000000}"/>
    <cellStyle name="NetIncomeLossRowVarPectCol" xfId="132" xr:uid="{00000000-0005-0000-0000-00007D000000}"/>
    <cellStyle name="NetIncomeLossRowWPRefCol" xfId="133" xr:uid="{00000000-0005-0000-0000-00007E000000}"/>
    <cellStyle name="Neutral" xfId="38" builtinId="28" customBuiltin="1"/>
    <cellStyle name="Normal" xfId="0" builtinId="0" customBuiltin="1"/>
    <cellStyle name="Normal 2" xfId="134" xr:uid="{00000000-0005-0000-0000-000081000000}"/>
    <cellStyle name="Note" xfId="39" builtinId="10" customBuiltin="1"/>
    <cellStyle name="Output" xfId="40" builtinId="21" customBuiltin="1"/>
    <cellStyle name="ReportHeaderRowCol.*" xfId="135" xr:uid="{00000000-0005-0000-0000-000084000000}"/>
    <cellStyle name="ReportHeaderRowCol.1" xfId="136" xr:uid="{00000000-0005-0000-0000-000085000000}"/>
    <cellStyle name="ReportHeaderRowCol.2" xfId="137" xr:uid="{00000000-0005-0000-0000-000086000000}"/>
    <cellStyle name="ReportHeaderRowCol.Date" xfId="138" xr:uid="{00000000-0005-0000-0000-000087000000}"/>
    <cellStyle name="Sheet Title" xfId="41" xr:uid="{00000000-0005-0000-0000-000088000000}"/>
    <cellStyle name="SubgroupSectionHeaderRowBalanceCol" xfId="139" xr:uid="{00000000-0005-0000-0000-000089000000}"/>
    <cellStyle name="SubgroupSectionHeaderRowDescCol" xfId="140" xr:uid="{00000000-0005-0000-0000-00008A000000}"/>
    <cellStyle name="SubgroupSectionHeaderRowNameCol" xfId="141" xr:uid="{00000000-0005-0000-0000-00008B000000}"/>
    <cellStyle name="SubGroupSelectionHeaderRowJERefCol" xfId="142" xr:uid="{00000000-0005-0000-0000-00008C000000}"/>
    <cellStyle name="SubgroupSubtotalRowBalanceCol" xfId="143" xr:uid="{00000000-0005-0000-0000-00008D000000}"/>
    <cellStyle name="SubgroupSubtotalRowDescCol" xfId="144" xr:uid="{00000000-0005-0000-0000-00008E000000}"/>
    <cellStyle name="SubgroupSubtotalRowJERefCol" xfId="145" xr:uid="{00000000-0005-0000-0000-00008F000000}"/>
    <cellStyle name="SubgroupSubtotalRowNameCol" xfId="146" xr:uid="{00000000-0005-0000-0000-000090000000}"/>
    <cellStyle name="SubgroupSubtotalRowVarPectCol" xfId="147" xr:uid="{00000000-0005-0000-0000-000091000000}"/>
    <cellStyle name="SubgroupSubtotalRowWPRefCol" xfId="148" xr:uid="{00000000-0005-0000-0000-000092000000}"/>
    <cellStyle name="SumAccountGroupsRowBalanceCol" xfId="149" xr:uid="{00000000-0005-0000-0000-000093000000}"/>
    <cellStyle name="SumAccountGroupsRowDescCol" xfId="150" xr:uid="{00000000-0005-0000-0000-000094000000}"/>
    <cellStyle name="SumAccountGroupsRowJERefCol" xfId="151" xr:uid="{00000000-0005-0000-0000-000095000000}"/>
    <cellStyle name="SumAccountGroupsRowNameCol" xfId="152" xr:uid="{00000000-0005-0000-0000-000096000000}"/>
    <cellStyle name="SumAccountGroupsRowVarPectCol" xfId="153" xr:uid="{00000000-0005-0000-0000-000097000000}"/>
    <cellStyle name="SumAccountGroupsRowWPRefCol" xfId="154" xr:uid="{00000000-0005-0000-0000-000098000000}"/>
    <cellStyle name="Total" xfId="42" builtinId="25" customBuiltin="1"/>
    <cellStyle name="TotalRow" xfId="155" xr:uid="{00000000-0005-0000-0000-00009A000000}"/>
    <cellStyle name="TotalRowCreditCol" xfId="156" xr:uid="{00000000-0005-0000-0000-00009B000000}"/>
    <cellStyle name="TotalRowDebitCol" xfId="157" xr:uid="{00000000-0005-0000-0000-00009C000000}"/>
    <cellStyle name="TransactionRowAcctDescCol" xfId="158" xr:uid="{00000000-0005-0000-0000-00009D000000}"/>
    <cellStyle name="TransactionRowAcctNumCol" xfId="159" xr:uid="{00000000-0005-0000-0000-00009E000000}"/>
    <cellStyle name="TransactionRowCreditCol" xfId="160" xr:uid="{00000000-0005-0000-0000-00009F000000}"/>
    <cellStyle name="TransactionRowDateCol" xfId="161" xr:uid="{00000000-0005-0000-0000-0000A0000000}"/>
    <cellStyle name="TransactionRowDebitCol" xfId="162" xr:uid="{00000000-0005-0000-0000-0000A1000000}"/>
    <cellStyle name="TransactionRowRefCol" xfId="163" xr:uid="{00000000-0005-0000-0000-0000A2000000}"/>
    <cellStyle name="TransactionRowTransactionCol" xfId="164" xr:uid="{00000000-0005-0000-0000-0000A3000000}"/>
    <cellStyle name="UnclassifiedTotalRowBalanceCol" xfId="165" xr:uid="{00000000-0005-0000-0000-0000A4000000}"/>
    <cellStyle name="UnclassifiedTotalRowDescCol" xfId="166" xr:uid="{00000000-0005-0000-0000-0000A5000000}"/>
    <cellStyle name="UnclassifiedTotalRowJERefCol" xfId="167" xr:uid="{00000000-0005-0000-0000-0000A6000000}"/>
    <cellStyle name="UnclassifiedTotalRowNameCol" xfId="168" xr:uid="{00000000-0005-0000-0000-0000A7000000}"/>
    <cellStyle name="UnclassifiedTotalRowVarPectCol" xfId="169" xr:uid="{00000000-0005-0000-0000-0000A8000000}"/>
    <cellStyle name="UnclassifiedTotalRowWPRefCol" xfId="170" xr:uid="{00000000-0005-0000-0000-0000A9000000}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K157"/>
  <sheetViews>
    <sheetView tabSelected="1" topLeftCell="E1" zoomScaleNormal="100" workbookViewId="0">
      <pane xSplit="2" ySplit="11" topLeftCell="G72" activePane="bottomRight" state="frozen"/>
      <selection activeCell="E1" sqref="E1"/>
      <selection pane="topRight" activeCell="G1" sqref="G1"/>
      <selection pane="bottomLeft" activeCell="E13" sqref="E13"/>
      <selection pane="bottomRight" activeCell="G156" sqref="G156"/>
    </sheetView>
  </sheetViews>
  <sheetFormatPr defaultColWidth="8.85546875" defaultRowHeight="13.15" customHeight="1" x14ac:dyDescent="0.2"/>
  <cols>
    <col min="1" max="4" width="0" style="1" hidden="1" customWidth="1"/>
    <col min="5" max="5" width="13.28515625" style="1" bestFit="1" customWidth="1"/>
    <col min="6" max="6" width="36.7109375" style="1" bestFit="1" customWidth="1"/>
    <col min="7" max="7" width="13.140625" style="1" bestFit="1" customWidth="1"/>
    <col min="8" max="8" width="60.140625" style="1" bestFit="1" customWidth="1"/>
    <col min="9" max="9" width="36.5703125" style="1" bestFit="1" customWidth="1"/>
    <col min="10" max="10" width="8.85546875" style="1"/>
    <col min="11" max="11" width="12.85546875" style="1" hidden="1" customWidth="1"/>
    <col min="12" max="16384" width="8.85546875" style="1"/>
  </cols>
  <sheetData>
    <row r="1" spans="1:9" ht="13.15" customHeight="1" x14ac:dyDescent="0.2">
      <c r="E1" s="2" t="s">
        <v>3</v>
      </c>
      <c r="F1" s="3" t="s">
        <v>8</v>
      </c>
      <c r="G1" s="2"/>
      <c r="H1" s="14"/>
    </row>
    <row r="2" spans="1:9" ht="13.15" customHeight="1" x14ac:dyDescent="0.2">
      <c r="E2" s="2" t="s">
        <v>7</v>
      </c>
      <c r="F2" s="4">
        <v>45291</v>
      </c>
      <c r="G2" s="2"/>
      <c r="H2" s="14"/>
    </row>
    <row r="3" spans="1:9" ht="13.15" customHeight="1" x14ac:dyDescent="0.2">
      <c r="E3" s="2" t="s">
        <v>5</v>
      </c>
      <c r="F3" s="3" t="s">
        <v>10</v>
      </c>
      <c r="G3" s="2"/>
      <c r="H3" s="14"/>
    </row>
    <row r="4" spans="1:9" ht="13.15" hidden="1" customHeight="1" x14ac:dyDescent="0.2"/>
    <row r="5" spans="1:9" ht="13.15" hidden="1" customHeight="1" x14ac:dyDescent="0.2"/>
    <row r="6" spans="1:9" ht="13.15" hidden="1" customHeight="1" x14ac:dyDescent="0.2"/>
    <row r="7" spans="1:9" ht="13.15" hidden="1" customHeight="1" x14ac:dyDescent="0.2"/>
    <row r="8" spans="1:9" ht="13.15" hidden="1" customHeight="1" x14ac:dyDescent="0.2"/>
    <row r="9" spans="1:9" ht="13.15" hidden="1" customHeight="1" x14ac:dyDescent="0.2">
      <c r="E9" s="1" t="s">
        <v>0</v>
      </c>
      <c r="F9" s="1" t="s">
        <v>1</v>
      </c>
      <c r="G9" s="1">
        <v>200</v>
      </c>
      <c r="I9" s="1">
        <v>-1</v>
      </c>
    </row>
    <row r="10" spans="1:9" ht="19.899999999999999" customHeight="1" x14ac:dyDescent="0.2">
      <c r="E10" s="5" t="s">
        <v>0</v>
      </c>
      <c r="F10" s="5" t="s">
        <v>1</v>
      </c>
      <c r="G10" s="10"/>
      <c r="H10" s="15"/>
      <c r="I10" s="15"/>
    </row>
    <row r="11" spans="1:9" ht="19.899999999999999" customHeight="1" x14ac:dyDescent="0.2">
      <c r="E11" s="5"/>
      <c r="F11" s="5"/>
      <c r="G11" s="11">
        <v>45291</v>
      </c>
      <c r="H11" s="16" t="s">
        <v>442</v>
      </c>
      <c r="I11" s="16" t="s">
        <v>443</v>
      </c>
    </row>
    <row r="12" spans="1:9" ht="13.15" customHeight="1" x14ac:dyDescent="0.2">
      <c r="A12" s="1">
        <v>48</v>
      </c>
      <c r="C12" s="1" t="s">
        <v>14</v>
      </c>
      <c r="E12" s="6" t="s">
        <v>15</v>
      </c>
      <c r="F12" s="7" t="s">
        <v>16</v>
      </c>
      <c r="G12" s="12">
        <v>-1172085</v>
      </c>
      <c r="H12" s="17"/>
    </row>
    <row r="13" spans="1:9" ht="13.15" customHeight="1" x14ac:dyDescent="0.2">
      <c r="A13" s="1">
        <v>141</v>
      </c>
      <c r="C13" s="1" t="s">
        <v>14</v>
      </c>
      <c r="E13" s="6" t="s">
        <v>17</v>
      </c>
      <c r="F13" s="7" t="s">
        <v>18</v>
      </c>
      <c r="G13" s="12">
        <v>148775</v>
      </c>
      <c r="H13" s="17"/>
    </row>
    <row r="14" spans="1:9" ht="13.15" hidden="1" customHeight="1" x14ac:dyDescent="0.2">
      <c r="A14" s="1">
        <v>31</v>
      </c>
      <c r="C14" s="1" t="s">
        <v>14</v>
      </c>
      <c r="E14" s="6" t="s">
        <v>19</v>
      </c>
      <c r="F14" s="7" t="s">
        <v>20</v>
      </c>
      <c r="G14" s="12">
        <v>0</v>
      </c>
      <c r="H14" s="17"/>
    </row>
    <row r="15" spans="1:9" ht="13.15" customHeight="1" x14ac:dyDescent="0.2">
      <c r="A15" s="1">
        <v>32</v>
      </c>
      <c r="C15" s="1" t="s">
        <v>14</v>
      </c>
      <c r="E15" s="6" t="s">
        <v>21</v>
      </c>
      <c r="F15" s="7" t="s">
        <v>22</v>
      </c>
      <c r="G15" s="12">
        <v>17532</v>
      </c>
      <c r="H15" s="17"/>
    </row>
    <row r="16" spans="1:9" ht="13.15" customHeight="1" x14ac:dyDescent="0.2">
      <c r="A16" s="1">
        <v>33</v>
      </c>
      <c r="C16" s="1" t="s">
        <v>14</v>
      </c>
      <c r="E16" s="6" t="s">
        <v>23</v>
      </c>
      <c r="F16" s="7" t="s">
        <v>24</v>
      </c>
      <c r="G16" s="12">
        <v>1220</v>
      </c>
      <c r="H16" s="17"/>
    </row>
    <row r="17" spans="1:8" ht="13.15" customHeight="1" x14ac:dyDescent="0.2">
      <c r="A17" s="1">
        <v>34</v>
      </c>
      <c r="C17" s="1" t="s">
        <v>14</v>
      </c>
      <c r="E17" s="6" t="s">
        <v>25</v>
      </c>
      <c r="F17" s="7" t="s">
        <v>26</v>
      </c>
      <c r="G17" s="12">
        <v>15861</v>
      </c>
      <c r="H17" s="17"/>
    </row>
    <row r="18" spans="1:8" ht="13.15" customHeight="1" x14ac:dyDescent="0.2">
      <c r="A18" s="1">
        <v>35</v>
      </c>
      <c r="C18" s="1" t="s">
        <v>14</v>
      </c>
      <c r="E18" s="6" t="s">
        <v>27</v>
      </c>
      <c r="F18" s="7" t="s">
        <v>28</v>
      </c>
      <c r="G18" s="12">
        <v>33554</v>
      </c>
      <c r="H18" s="17"/>
    </row>
    <row r="19" spans="1:8" ht="13.15" hidden="1" customHeight="1" x14ac:dyDescent="0.2">
      <c r="A19" s="1">
        <v>36</v>
      </c>
      <c r="C19" s="1" t="s">
        <v>14</v>
      </c>
      <c r="E19" s="6" t="s">
        <v>29</v>
      </c>
      <c r="F19" s="7" t="s">
        <v>30</v>
      </c>
      <c r="G19" s="12">
        <v>0</v>
      </c>
      <c r="H19" s="17"/>
    </row>
    <row r="20" spans="1:8" ht="13.15" hidden="1" customHeight="1" x14ac:dyDescent="0.2">
      <c r="A20" s="1">
        <v>37</v>
      </c>
      <c r="C20" s="1" t="s">
        <v>14</v>
      </c>
      <c r="E20" s="6" t="s">
        <v>31</v>
      </c>
      <c r="F20" s="7" t="s">
        <v>32</v>
      </c>
      <c r="G20" s="12">
        <v>0</v>
      </c>
      <c r="H20" s="17"/>
    </row>
    <row r="21" spans="1:8" ht="13.15" hidden="1" customHeight="1" x14ac:dyDescent="0.2">
      <c r="A21" s="1">
        <v>38</v>
      </c>
      <c r="C21" s="1" t="s">
        <v>14</v>
      </c>
      <c r="E21" s="6" t="s">
        <v>33</v>
      </c>
      <c r="F21" s="7" t="s">
        <v>34</v>
      </c>
      <c r="G21" s="12">
        <v>0</v>
      </c>
      <c r="H21" s="17"/>
    </row>
    <row r="22" spans="1:8" ht="13.15" hidden="1" customHeight="1" x14ac:dyDescent="0.2">
      <c r="A22" s="1">
        <v>39</v>
      </c>
      <c r="C22" s="1" t="s">
        <v>14</v>
      </c>
      <c r="E22" s="6" t="s">
        <v>35</v>
      </c>
      <c r="F22" s="7" t="s">
        <v>36</v>
      </c>
      <c r="G22" s="12">
        <v>0</v>
      </c>
      <c r="H22" s="17"/>
    </row>
    <row r="23" spans="1:8" ht="13.15" customHeight="1" x14ac:dyDescent="0.2">
      <c r="A23" s="1">
        <v>153</v>
      </c>
      <c r="C23" s="1" t="s">
        <v>14</v>
      </c>
      <c r="E23" s="6" t="s">
        <v>425</v>
      </c>
      <c r="F23" s="7" t="s">
        <v>426</v>
      </c>
      <c r="G23" s="12">
        <v>10253</v>
      </c>
      <c r="H23" s="17"/>
    </row>
    <row r="24" spans="1:8" ht="13.15" customHeight="1" x14ac:dyDescent="0.2">
      <c r="A24" s="1">
        <v>40</v>
      </c>
      <c r="C24" s="1" t="s">
        <v>14</v>
      </c>
      <c r="E24" s="6" t="s">
        <v>37</v>
      </c>
      <c r="F24" s="7" t="s">
        <v>38</v>
      </c>
      <c r="G24" s="12">
        <v>84227</v>
      </c>
      <c r="H24" s="17"/>
    </row>
    <row r="25" spans="1:8" ht="13.15" hidden="1" customHeight="1" x14ac:dyDescent="0.2">
      <c r="A25" s="1">
        <v>142</v>
      </c>
      <c r="C25" s="1" t="s">
        <v>14</v>
      </c>
      <c r="E25" s="6" t="s">
        <v>39</v>
      </c>
      <c r="F25" s="7" t="s">
        <v>40</v>
      </c>
      <c r="G25" s="12">
        <v>0</v>
      </c>
      <c r="H25" s="17"/>
    </row>
    <row r="26" spans="1:8" ht="13.15" customHeight="1" x14ac:dyDescent="0.2">
      <c r="A26" s="1">
        <v>41</v>
      </c>
      <c r="C26" s="1" t="s">
        <v>14</v>
      </c>
      <c r="E26" s="6" t="s">
        <v>41</v>
      </c>
      <c r="F26" s="7" t="s">
        <v>42</v>
      </c>
      <c r="G26" s="12">
        <v>33850</v>
      </c>
      <c r="H26" s="17"/>
    </row>
    <row r="27" spans="1:8" ht="13.15" customHeight="1" x14ac:dyDescent="0.2">
      <c r="A27" s="1">
        <v>42</v>
      </c>
      <c r="C27" s="1" t="s">
        <v>14</v>
      </c>
      <c r="E27" s="6" t="s">
        <v>43</v>
      </c>
      <c r="F27" s="7" t="s">
        <v>44</v>
      </c>
      <c r="G27" s="12">
        <v>-1517</v>
      </c>
      <c r="H27" s="17"/>
    </row>
    <row r="28" spans="1:8" ht="13.15" hidden="1" customHeight="1" x14ac:dyDescent="0.2">
      <c r="A28" s="1">
        <v>54</v>
      </c>
      <c r="C28" s="1" t="s">
        <v>14</v>
      </c>
      <c r="E28" s="6" t="s">
        <v>45</v>
      </c>
      <c r="F28" s="7" t="s">
        <v>46</v>
      </c>
      <c r="G28" s="12">
        <v>0</v>
      </c>
      <c r="H28" s="17"/>
    </row>
    <row r="29" spans="1:8" ht="13.15" hidden="1" customHeight="1" x14ac:dyDescent="0.2">
      <c r="A29" s="1">
        <v>55</v>
      </c>
      <c r="C29" s="1" t="s">
        <v>14</v>
      </c>
      <c r="E29" s="6" t="s">
        <v>47</v>
      </c>
      <c r="F29" s="7" t="s">
        <v>48</v>
      </c>
      <c r="G29" s="12">
        <v>0</v>
      </c>
      <c r="H29" s="17"/>
    </row>
    <row r="30" spans="1:8" ht="13.15" customHeight="1" x14ac:dyDescent="0.2">
      <c r="A30" s="1">
        <v>56</v>
      </c>
      <c r="C30" s="1" t="s">
        <v>14</v>
      </c>
      <c r="E30" s="6" t="s">
        <v>49</v>
      </c>
      <c r="F30" s="7" t="s">
        <v>50</v>
      </c>
      <c r="G30" s="12">
        <v>151920</v>
      </c>
      <c r="H30" s="17"/>
    </row>
    <row r="31" spans="1:8" ht="13.15" hidden="1" customHeight="1" x14ac:dyDescent="0.2">
      <c r="A31" s="1">
        <v>51</v>
      </c>
      <c r="C31" s="1" t="s">
        <v>14</v>
      </c>
      <c r="E31" s="6" t="s">
        <v>51</v>
      </c>
      <c r="F31" s="7" t="s">
        <v>52</v>
      </c>
      <c r="G31" s="12">
        <v>0</v>
      </c>
      <c r="H31" s="17"/>
    </row>
    <row r="32" spans="1:8" ht="13.15" hidden="1" customHeight="1" x14ac:dyDescent="0.2">
      <c r="A32" s="1">
        <v>152</v>
      </c>
      <c r="C32" s="1" t="s">
        <v>14</v>
      </c>
      <c r="E32" s="6" t="s">
        <v>423</v>
      </c>
      <c r="F32" s="7" t="s">
        <v>424</v>
      </c>
      <c r="G32" s="12">
        <v>0</v>
      </c>
      <c r="H32" s="17"/>
    </row>
    <row r="33" spans="1:9" ht="13.15" customHeight="1" x14ac:dyDescent="0.2">
      <c r="A33" s="1">
        <v>49</v>
      </c>
      <c r="C33" s="1" t="s">
        <v>14</v>
      </c>
      <c r="E33" s="6" t="s">
        <v>53</v>
      </c>
      <c r="F33" s="7" t="s">
        <v>54</v>
      </c>
      <c r="G33" s="12">
        <v>-18434</v>
      </c>
      <c r="H33" s="17"/>
    </row>
    <row r="34" spans="1:9" ht="13.15" customHeight="1" x14ac:dyDescent="0.2">
      <c r="A34" s="1">
        <v>151</v>
      </c>
      <c r="C34" s="1" t="s">
        <v>14</v>
      </c>
      <c r="E34" s="6" t="s">
        <v>55</v>
      </c>
      <c r="F34" s="7" t="s">
        <v>56</v>
      </c>
      <c r="G34" s="12">
        <v>-1422</v>
      </c>
      <c r="H34" s="17"/>
    </row>
    <row r="35" spans="1:9" ht="13.15" customHeight="1" x14ac:dyDescent="0.2">
      <c r="A35" s="1">
        <v>50</v>
      </c>
      <c r="C35" s="1" t="s">
        <v>14</v>
      </c>
      <c r="E35" s="6" t="s">
        <v>57</v>
      </c>
      <c r="F35" s="7" t="s">
        <v>58</v>
      </c>
      <c r="G35" s="12">
        <v>-81900</v>
      </c>
      <c r="H35" s="17"/>
    </row>
    <row r="36" spans="1:9" ht="13.15" customHeight="1" x14ac:dyDescent="0.2">
      <c r="A36" s="1">
        <v>155</v>
      </c>
      <c r="C36" s="1" t="s">
        <v>14</v>
      </c>
      <c r="E36" s="6" t="s">
        <v>428</v>
      </c>
      <c r="F36" s="7" t="s">
        <v>429</v>
      </c>
      <c r="G36" s="12">
        <v>-621415</v>
      </c>
      <c r="H36" s="17"/>
    </row>
    <row r="37" spans="1:9" ht="13.15" hidden="1" customHeight="1" x14ac:dyDescent="0.2">
      <c r="A37" s="1">
        <v>124</v>
      </c>
      <c r="C37" s="1" t="s">
        <v>14</v>
      </c>
      <c r="E37" s="6" t="s">
        <v>59</v>
      </c>
      <c r="F37" s="7" t="s">
        <v>60</v>
      </c>
      <c r="G37" s="12">
        <v>0</v>
      </c>
      <c r="H37" s="17"/>
    </row>
    <row r="38" spans="1:9" ht="13.15" customHeight="1" x14ac:dyDescent="0.2">
      <c r="A38" s="1">
        <v>125</v>
      </c>
      <c r="C38" s="1" t="s">
        <v>14</v>
      </c>
      <c r="E38" s="6" t="s">
        <v>61</v>
      </c>
      <c r="F38" s="7" t="s">
        <v>62</v>
      </c>
      <c r="G38" s="12">
        <v>-8800</v>
      </c>
      <c r="H38" s="17"/>
    </row>
    <row r="39" spans="1:9" ht="13.15" customHeight="1" x14ac:dyDescent="0.2">
      <c r="A39" s="1">
        <v>52</v>
      </c>
      <c r="C39" s="1" t="s">
        <v>14</v>
      </c>
      <c r="E39" s="6" t="s">
        <v>63</v>
      </c>
      <c r="F39" s="7" t="s">
        <v>64</v>
      </c>
      <c r="G39" s="12">
        <v>-577578</v>
      </c>
      <c r="H39" s="17"/>
    </row>
    <row r="40" spans="1:9" ht="13.15" hidden="1" customHeight="1" x14ac:dyDescent="0.2">
      <c r="A40" s="1">
        <v>53</v>
      </c>
      <c r="C40" s="1" t="s">
        <v>14</v>
      </c>
      <c r="E40" s="6" t="s">
        <v>65</v>
      </c>
      <c r="F40" s="7" t="s">
        <v>66</v>
      </c>
      <c r="G40" s="12">
        <v>0</v>
      </c>
      <c r="H40" s="17"/>
    </row>
    <row r="41" spans="1:9" ht="13.15" hidden="1" customHeight="1" x14ac:dyDescent="0.2">
      <c r="A41" s="1">
        <v>43</v>
      </c>
      <c r="C41" s="1" t="s">
        <v>14</v>
      </c>
      <c r="E41" s="6" t="s">
        <v>67</v>
      </c>
      <c r="F41" s="7" t="s">
        <v>68</v>
      </c>
      <c r="G41" s="12">
        <v>0</v>
      </c>
      <c r="H41" s="17"/>
    </row>
    <row r="42" spans="1:9" ht="13.15" hidden="1" customHeight="1" x14ac:dyDescent="0.2">
      <c r="A42" s="1">
        <v>45</v>
      </c>
      <c r="C42" s="1" t="s">
        <v>14</v>
      </c>
      <c r="E42" s="6" t="s">
        <v>69</v>
      </c>
      <c r="F42" s="7" t="s">
        <v>70</v>
      </c>
      <c r="G42" s="12">
        <v>0</v>
      </c>
      <c r="H42" s="17"/>
    </row>
    <row r="43" spans="1:9" ht="13.15" customHeight="1" x14ac:dyDescent="0.2">
      <c r="A43" s="1">
        <v>44</v>
      </c>
      <c r="C43" s="1" t="s">
        <v>14</v>
      </c>
      <c r="E43" s="6" t="s">
        <v>71</v>
      </c>
      <c r="F43" s="7" t="s">
        <v>72</v>
      </c>
      <c r="G43" s="12">
        <v>2032766</v>
      </c>
      <c r="H43" s="17"/>
    </row>
    <row r="44" spans="1:9" ht="13.15" hidden="1" customHeight="1" x14ac:dyDescent="0.2">
      <c r="A44" s="1">
        <v>154</v>
      </c>
      <c r="C44" s="1" t="s">
        <v>14</v>
      </c>
      <c r="E44" s="6" t="s">
        <v>427</v>
      </c>
      <c r="F44" s="7" t="s">
        <v>431</v>
      </c>
      <c r="G44" s="12">
        <v>0</v>
      </c>
      <c r="H44" s="17"/>
    </row>
    <row r="45" spans="1:9" ht="13.15" customHeight="1" x14ac:dyDescent="0.2">
      <c r="A45" s="1">
        <v>157</v>
      </c>
      <c r="C45" s="1" t="s">
        <v>14</v>
      </c>
      <c r="E45" s="6" t="s">
        <v>432</v>
      </c>
      <c r="F45" s="7" t="s">
        <v>433</v>
      </c>
      <c r="G45" s="12">
        <v>5180</v>
      </c>
      <c r="H45" s="17"/>
      <c r="I45" s="19"/>
    </row>
    <row r="46" spans="1:9" ht="13.15" hidden="1" customHeight="1" x14ac:dyDescent="0.2">
      <c r="A46" s="1">
        <v>47</v>
      </c>
      <c r="C46" s="1" t="s">
        <v>14</v>
      </c>
      <c r="E46" s="6" t="s">
        <v>73</v>
      </c>
      <c r="F46" s="7" t="s">
        <v>74</v>
      </c>
      <c r="G46" s="12">
        <v>0</v>
      </c>
      <c r="H46" s="17"/>
      <c r="I46" s="19"/>
    </row>
    <row r="47" spans="1:9" ht="13.15" hidden="1" customHeight="1" x14ac:dyDescent="0.2">
      <c r="A47" s="1">
        <v>46</v>
      </c>
      <c r="C47" s="1" t="s">
        <v>14</v>
      </c>
      <c r="E47" s="6" t="s">
        <v>75</v>
      </c>
      <c r="F47" s="7" t="s">
        <v>76</v>
      </c>
      <c r="G47" s="12">
        <v>0</v>
      </c>
      <c r="H47" s="17"/>
      <c r="I47" s="19"/>
    </row>
    <row r="48" spans="1:9" ht="13.15" customHeight="1" x14ac:dyDescent="0.2">
      <c r="A48" s="1">
        <v>75</v>
      </c>
      <c r="C48" s="1" t="s">
        <v>14</v>
      </c>
      <c r="E48" s="6" t="s">
        <v>77</v>
      </c>
      <c r="F48" s="7" t="s">
        <v>78</v>
      </c>
      <c r="G48" s="12">
        <v>34082</v>
      </c>
      <c r="H48" s="17"/>
      <c r="I48" s="19"/>
    </row>
    <row r="49" spans="1:9" ht="13.15" customHeight="1" x14ac:dyDescent="0.2">
      <c r="A49" s="1">
        <v>89</v>
      </c>
      <c r="C49" s="1" t="s">
        <v>14</v>
      </c>
      <c r="E49" s="6" t="s">
        <v>79</v>
      </c>
      <c r="F49" s="7" t="s">
        <v>80</v>
      </c>
      <c r="G49" s="12">
        <v>551</v>
      </c>
      <c r="H49" s="17" t="s">
        <v>438</v>
      </c>
      <c r="I49" s="19" t="s">
        <v>444</v>
      </c>
    </row>
    <row r="50" spans="1:9" ht="13.15" hidden="1" customHeight="1" x14ac:dyDescent="0.2">
      <c r="A50" s="1">
        <v>80</v>
      </c>
      <c r="C50" s="1" t="s">
        <v>14</v>
      </c>
      <c r="E50" s="6" t="s">
        <v>81</v>
      </c>
      <c r="F50" s="7" t="s">
        <v>82</v>
      </c>
      <c r="G50" s="12">
        <v>0</v>
      </c>
      <c r="H50" s="17"/>
      <c r="I50" s="19"/>
    </row>
    <row r="51" spans="1:9" ht="13.15" customHeight="1" x14ac:dyDescent="0.2">
      <c r="A51" s="1">
        <v>60</v>
      </c>
      <c r="C51" s="1" t="s">
        <v>14</v>
      </c>
      <c r="E51" s="6" t="s">
        <v>83</v>
      </c>
      <c r="F51" s="7" t="s">
        <v>84</v>
      </c>
      <c r="G51" s="12">
        <v>-1753</v>
      </c>
      <c r="H51" s="17"/>
      <c r="I51" s="19"/>
    </row>
    <row r="52" spans="1:9" ht="13.15" hidden="1" customHeight="1" x14ac:dyDescent="0.2">
      <c r="A52" s="1">
        <v>146</v>
      </c>
      <c r="C52" s="1" t="s">
        <v>14</v>
      </c>
      <c r="E52" s="6" t="s">
        <v>85</v>
      </c>
      <c r="F52" s="7" t="s">
        <v>86</v>
      </c>
      <c r="G52" s="12">
        <v>0</v>
      </c>
      <c r="H52" s="17"/>
      <c r="I52" s="19"/>
    </row>
    <row r="53" spans="1:9" ht="13.15" customHeight="1" x14ac:dyDescent="0.2">
      <c r="A53" s="1">
        <v>78</v>
      </c>
      <c r="C53" s="1" t="s">
        <v>14</v>
      </c>
      <c r="E53" s="6" t="s">
        <v>87</v>
      </c>
      <c r="F53" s="7" t="s">
        <v>88</v>
      </c>
      <c r="G53" s="12">
        <v>5237</v>
      </c>
      <c r="H53" s="17"/>
      <c r="I53" s="19"/>
    </row>
    <row r="54" spans="1:9" ht="13.15" hidden="1" customHeight="1" x14ac:dyDescent="0.2">
      <c r="A54" s="1">
        <v>79</v>
      </c>
      <c r="C54" s="1" t="s">
        <v>14</v>
      </c>
      <c r="E54" s="6" t="s">
        <v>89</v>
      </c>
      <c r="F54" s="7" t="s">
        <v>90</v>
      </c>
      <c r="G54" s="12">
        <v>0</v>
      </c>
      <c r="H54" s="17"/>
      <c r="I54" s="19"/>
    </row>
    <row r="55" spans="1:9" ht="13.15" customHeight="1" x14ac:dyDescent="0.2">
      <c r="A55" s="1">
        <v>66</v>
      </c>
      <c r="C55" s="1" t="s">
        <v>14</v>
      </c>
      <c r="E55" s="6" t="s">
        <v>91</v>
      </c>
      <c r="F55" s="7" t="s">
        <v>92</v>
      </c>
      <c r="G55" s="12">
        <v>-414304</v>
      </c>
      <c r="H55" s="17"/>
      <c r="I55" s="19"/>
    </row>
    <row r="56" spans="1:9" ht="13.15" hidden="1" customHeight="1" x14ac:dyDescent="0.2">
      <c r="A56" s="1">
        <v>61</v>
      </c>
      <c r="C56" s="1" t="s">
        <v>14</v>
      </c>
      <c r="E56" s="6" t="s">
        <v>93</v>
      </c>
      <c r="F56" s="7" t="s">
        <v>94</v>
      </c>
      <c r="G56" s="12">
        <v>0</v>
      </c>
      <c r="H56" s="17"/>
      <c r="I56" s="19"/>
    </row>
    <row r="57" spans="1:9" ht="13.15" hidden="1" customHeight="1" x14ac:dyDescent="0.2">
      <c r="A57" s="1">
        <v>62</v>
      </c>
      <c r="C57" s="1" t="s">
        <v>14</v>
      </c>
      <c r="E57" s="6" t="s">
        <v>95</v>
      </c>
      <c r="F57" s="7" t="s">
        <v>96</v>
      </c>
      <c r="G57" s="12">
        <v>0</v>
      </c>
      <c r="H57" s="17"/>
      <c r="I57" s="19"/>
    </row>
    <row r="58" spans="1:9" ht="13.15" hidden="1" customHeight="1" x14ac:dyDescent="0.2">
      <c r="A58" s="1">
        <v>63</v>
      </c>
      <c r="C58" s="1" t="s">
        <v>14</v>
      </c>
      <c r="E58" s="6" t="s">
        <v>97</v>
      </c>
      <c r="F58" s="7" t="s">
        <v>98</v>
      </c>
      <c r="G58" s="12">
        <v>0</v>
      </c>
      <c r="H58" s="17"/>
      <c r="I58" s="19"/>
    </row>
    <row r="59" spans="1:9" ht="13.15" hidden="1" customHeight="1" x14ac:dyDescent="0.2">
      <c r="A59" s="1">
        <v>64</v>
      </c>
      <c r="C59" s="1" t="s">
        <v>14</v>
      </c>
      <c r="E59" s="6" t="s">
        <v>99</v>
      </c>
      <c r="F59" s="7" t="s">
        <v>100</v>
      </c>
      <c r="G59" s="12">
        <v>0</v>
      </c>
      <c r="H59" s="17"/>
      <c r="I59" s="19"/>
    </row>
    <row r="60" spans="1:9" ht="13.15" customHeight="1" x14ac:dyDescent="0.2">
      <c r="E60" s="6" t="s">
        <v>93</v>
      </c>
      <c r="F60" s="7" t="s">
        <v>435</v>
      </c>
      <c r="G60" s="12">
        <v>0</v>
      </c>
      <c r="H60" s="17"/>
      <c r="I60" s="19"/>
    </row>
    <row r="61" spans="1:9" ht="13.15" customHeight="1" x14ac:dyDescent="0.2">
      <c r="A61" s="1">
        <v>57</v>
      </c>
      <c r="C61" s="1" t="s">
        <v>14</v>
      </c>
      <c r="E61" s="6" t="s">
        <v>101</v>
      </c>
      <c r="F61" s="7" t="s">
        <v>102</v>
      </c>
      <c r="G61" s="12">
        <v>-5452</v>
      </c>
      <c r="H61" s="17"/>
      <c r="I61" s="19"/>
    </row>
    <row r="62" spans="1:9" ht="13.15" hidden="1" customHeight="1" x14ac:dyDescent="0.2">
      <c r="A62" s="1">
        <v>140</v>
      </c>
      <c r="C62" s="1" t="s">
        <v>14</v>
      </c>
      <c r="E62" s="6" t="s">
        <v>103</v>
      </c>
      <c r="F62" s="7" t="s">
        <v>104</v>
      </c>
      <c r="G62" s="12">
        <v>0</v>
      </c>
      <c r="H62" s="17"/>
      <c r="I62" s="19"/>
    </row>
    <row r="63" spans="1:9" ht="13.15" hidden="1" customHeight="1" x14ac:dyDescent="0.2">
      <c r="A63" s="1">
        <v>58</v>
      </c>
      <c r="C63" s="1" t="s">
        <v>14</v>
      </c>
      <c r="E63" s="6" t="s">
        <v>105</v>
      </c>
      <c r="F63" s="7" t="s">
        <v>106</v>
      </c>
      <c r="G63" s="12">
        <v>0</v>
      </c>
      <c r="H63" s="17"/>
      <c r="I63" s="19"/>
    </row>
    <row r="64" spans="1:9" ht="13.15" hidden="1" customHeight="1" x14ac:dyDescent="0.2">
      <c r="A64" s="1">
        <v>65</v>
      </c>
      <c r="C64" s="1" t="s">
        <v>14</v>
      </c>
      <c r="E64" s="6" t="s">
        <v>107</v>
      </c>
      <c r="F64" s="7" t="s">
        <v>108</v>
      </c>
      <c r="G64" s="12">
        <v>0</v>
      </c>
      <c r="H64" s="17"/>
      <c r="I64" s="19"/>
    </row>
    <row r="65" spans="1:9" ht="13.15" hidden="1" customHeight="1" x14ac:dyDescent="0.2">
      <c r="A65" s="1">
        <v>110</v>
      </c>
      <c r="C65" s="1" t="s">
        <v>14</v>
      </c>
      <c r="E65" s="6" t="s">
        <v>109</v>
      </c>
      <c r="F65" s="7" t="s">
        <v>110</v>
      </c>
      <c r="G65" s="12">
        <v>0</v>
      </c>
      <c r="H65" s="17"/>
      <c r="I65" s="19"/>
    </row>
    <row r="66" spans="1:9" ht="13.15" customHeight="1" x14ac:dyDescent="0.2">
      <c r="A66" s="1">
        <v>59</v>
      </c>
      <c r="C66" s="1" t="s">
        <v>14</v>
      </c>
      <c r="E66" s="6" t="s">
        <v>111</v>
      </c>
      <c r="F66" s="7" t="s">
        <v>112</v>
      </c>
      <c r="G66" s="12">
        <v>-20903</v>
      </c>
      <c r="H66" s="17"/>
      <c r="I66" s="19"/>
    </row>
    <row r="67" spans="1:9" ht="13.15" customHeight="1" x14ac:dyDescent="0.2">
      <c r="A67" s="1">
        <v>111</v>
      </c>
      <c r="C67" s="1" t="s">
        <v>14</v>
      </c>
      <c r="E67" s="6" t="s">
        <v>113</v>
      </c>
      <c r="F67" s="7" t="s">
        <v>114</v>
      </c>
      <c r="G67" s="12">
        <v>19596</v>
      </c>
      <c r="H67" s="17" t="s">
        <v>458</v>
      </c>
      <c r="I67" s="19" t="s">
        <v>459</v>
      </c>
    </row>
    <row r="68" spans="1:9" ht="13.15" customHeight="1" x14ac:dyDescent="0.2">
      <c r="A68" s="1">
        <v>68</v>
      </c>
      <c r="C68" s="1" t="s">
        <v>14</v>
      </c>
      <c r="E68" s="6" t="s">
        <v>115</v>
      </c>
      <c r="F68" s="7" t="s">
        <v>116</v>
      </c>
      <c r="G68" s="12">
        <v>135</v>
      </c>
      <c r="H68" s="17" t="s">
        <v>457</v>
      </c>
      <c r="I68" s="19" t="s">
        <v>456</v>
      </c>
    </row>
    <row r="69" spans="1:9" ht="13.15" hidden="1" customHeight="1" x14ac:dyDescent="0.2">
      <c r="A69" s="1">
        <v>137</v>
      </c>
      <c r="C69" s="1" t="s">
        <v>14</v>
      </c>
      <c r="E69" s="6" t="s">
        <v>117</v>
      </c>
      <c r="F69" s="7" t="s">
        <v>118</v>
      </c>
      <c r="G69" s="12">
        <v>0</v>
      </c>
      <c r="H69" s="17"/>
      <c r="I69" s="19"/>
    </row>
    <row r="70" spans="1:9" ht="13.15" hidden="1" customHeight="1" x14ac:dyDescent="0.2">
      <c r="A70" s="1">
        <v>156</v>
      </c>
      <c r="C70" s="1" t="s">
        <v>14</v>
      </c>
      <c r="E70" s="6" t="s">
        <v>430</v>
      </c>
      <c r="F70" s="7" t="s">
        <v>52</v>
      </c>
      <c r="G70" s="12">
        <v>0</v>
      </c>
      <c r="H70" s="17"/>
      <c r="I70" s="19"/>
    </row>
    <row r="71" spans="1:9" ht="13.15" hidden="1" customHeight="1" x14ac:dyDescent="0.2">
      <c r="A71" s="1">
        <v>69</v>
      </c>
      <c r="C71" s="1" t="s">
        <v>14</v>
      </c>
      <c r="E71" s="6" t="s">
        <v>119</v>
      </c>
      <c r="F71" s="7" t="s">
        <v>120</v>
      </c>
      <c r="G71" s="12">
        <v>0</v>
      </c>
      <c r="H71" s="17"/>
      <c r="I71" s="19"/>
    </row>
    <row r="72" spans="1:9" ht="13.15" customHeight="1" x14ac:dyDescent="0.2">
      <c r="A72" s="1">
        <v>150</v>
      </c>
      <c r="C72" s="1" t="s">
        <v>14</v>
      </c>
      <c r="E72" s="6" t="s">
        <v>121</v>
      </c>
      <c r="F72" s="7" t="s">
        <v>122</v>
      </c>
      <c r="G72" s="12">
        <v>65</v>
      </c>
      <c r="H72" s="17" t="s">
        <v>458</v>
      </c>
      <c r="I72" s="19" t="s">
        <v>459</v>
      </c>
    </row>
    <row r="73" spans="1:9" ht="13.15" hidden="1" customHeight="1" x14ac:dyDescent="0.2">
      <c r="A73" s="1">
        <v>112</v>
      </c>
      <c r="C73" s="1" t="s">
        <v>14</v>
      </c>
      <c r="E73" s="6" t="s">
        <v>123</v>
      </c>
      <c r="F73" s="7" t="s">
        <v>124</v>
      </c>
      <c r="G73" s="12">
        <v>0</v>
      </c>
      <c r="H73" s="17"/>
      <c r="I73" s="19"/>
    </row>
    <row r="74" spans="1:9" ht="13.15" hidden="1" customHeight="1" x14ac:dyDescent="0.2">
      <c r="A74" s="1">
        <v>70</v>
      </c>
      <c r="C74" s="1" t="s">
        <v>14</v>
      </c>
      <c r="E74" s="6" t="s">
        <v>125</v>
      </c>
      <c r="F74" s="7" t="s">
        <v>126</v>
      </c>
      <c r="G74" s="12">
        <v>0</v>
      </c>
      <c r="H74" s="17"/>
      <c r="I74" s="19"/>
    </row>
    <row r="75" spans="1:9" ht="13.15" hidden="1" customHeight="1" x14ac:dyDescent="0.2">
      <c r="A75" s="1">
        <v>138</v>
      </c>
      <c r="C75" s="1" t="s">
        <v>14</v>
      </c>
      <c r="E75" s="6" t="s">
        <v>127</v>
      </c>
      <c r="F75" s="7" t="s">
        <v>128</v>
      </c>
      <c r="G75" s="12">
        <v>0</v>
      </c>
      <c r="H75" s="17"/>
      <c r="I75" s="19"/>
    </row>
    <row r="76" spans="1:9" ht="13.15" hidden="1" customHeight="1" x14ac:dyDescent="0.2">
      <c r="A76" s="1">
        <v>147</v>
      </c>
      <c r="C76" s="1" t="s">
        <v>14</v>
      </c>
      <c r="E76" s="6" t="s">
        <v>129</v>
      </c>
      <c r="F76" s="7" t="s">
        <v>130</v>
      </c>
      <c r="G76" s="12">
        <v>0</v>
      </c>
      <c r="H76" s="17"/>
      <c r="I76" s="19"/>
    </row>
    <row r="77" spans="1:9" ht="13.15" customHeight="1" x14ac:dyDescent="0.2">
      <c r="A77" s="1">
        <v>71</v>
      </c>
      <c r="C77" s="1" t="s">
        <v>14</v>
      </c>
      <c r="E77" s="6" t="s">
        <v>131</v>
      </c>
      <c r="F77" s="7" t="s">
        <v>132</v>
      </c>
      <c r="G77" s="12">
        <v>2260</v>
      </c>
      <c r="H77" s="17" t="s">
        <v>441</v>
      </c>
      <c r="I77" s="19" t="s">
        <v>445</v>
      </c>
    </row>
    <row r="78" spans="1:9" ht="13.15" customHeight="1" x14ac:dyDescent="0.2">
      <c r="A78" s="1">
        <v>72</v>
      </c>
      <c r="C78" s="1" t="s">
        <v>14</v>
      </c>
      <c r="E78" s="6" t="s">
        <v>133</v>
      </c>
      <c r="F78" s="7" t="s">
        <v>134</v>
      </c>
      <c r="G78" s="12">
        <v>7200</v>
      </c>
      <c r="H78" s="17" t="s">
        <v>438</v>
      </c>
      <c r="I78" s="19" t="s">
        <v>444</v>
      </c>
    </row>
    <row r="79" spans="1:9" ht="13.15" hidden="1" customHeight="1" x14ac:dyDescent="0.2">
      <c r="A79" s="1">
        <v>113</v>
      </c>
      <c r="C79" s="1" t="s">
        <v>14</v>
      </c>
      <c r="E79" s="6" t="s">
        <v>135</v>
      </c>
      <c r="F79" s="7" t="s">
        <v>136</v>
      </c>
      <c r="G79" s="12">
        <v>0</v>
      </c>
      <c r="H79" s="17"/>
      <c r="I79" s="19"/>
    </row>
    <row r="80" spans="1:9" ht="13.15" hidden="1" customHeight="1" x14ac:dyDescent="0.2">
      <c r="A80" s="1">
        <v>73</v>
      </c>
      <c r="C80" s="1" t="s">
        <v>14</v>
      </c>
      <c r="E80" s="6" t="s">
        <v>137</v>
      </c>
      <c r="F80" s="7" t="s">
        <v>138</v>
      </c>
      <c r="G80" s="12">
        <v>0</v>
      </c>
      <c r="H80" s="17"/>
      <c r="I80" s="19"/>
    </row>
    <row r="81" spans="1:9" ht="13.15" hidden="1" customHeight="1" x14ac:dyDescent="0.2">
      <c r="A81" s="1">
        <v>114</v>
      </c>
      <c r="C81" s="1" t="s">
        <v>14</v>
      </c>
      <c r="E81" s="6" t="s">
        <v>139</v>
      </c>
      <c r="F81" s="7" t="s">
        <v>106</v>
      </c>
      <c r="G81" s="12">
        <v>0</v>
      </c>
      <c r="H81" s="17"/>
      <c r="I81" s="19"/>
    </row>
    <row r="82" spans="1:9" ht="13.15" hidden="1" customHeight="1" x14ac:dyDescent="0.2">
      <c r="A82" s="1">
        <v>115</v>
      </c>
      <c r="C82" s="1" t="s">
        <v>14</v>
      </c>
      <c r="E82" s="6" t="s">
        <v>140</v>
      </c>
      <c r="F82" s="7" t="s">
        <v>141</v>
      </c>
      <c r="G82" s="12">
        <v>0</v>
      </c>
      <c r="H82" s="17"/>
      <c r="I82" s="19"/>
    </row>
    <row r="83" spans="1:9" ht="13.15" hidden="1" customHeight="1" x14ac:dyDescent="0.2">
      <c r="A83" s="1">
        <v>74</v>
      </c>
      <c r="C83" s="1" t="s">
        <v>14</v>
      </c>
      <c r="E83" s="6" t="s">
        <v>142</v>
      </c>
      <c r="F83" s="7" t="s">
        <v>143</v>
      </c>
      <c r="G83" s="12">
        <v>0</v>
      </c>
      <c r="H83" s="17"/>
      <c r="I83" s="19"/>
    </row>
    <row r="84" spans="1:9" ht="13.15" hidden="1" customHeight="1" x14ac:dyDescent="0.2">
      <c r="A84" s="1">
        <v>135</v>
      </c>
      <c r="C84" s="1" t="s">
        <v>14</v>
      </c>
      <c r="E84" s="6" t="s">
        <v>144</v>
      </c>
      <c r="F84" s="7" t="s">
        <v>145</v>
      </c>
      <c r="G84" s="12">
        <v>0</v>
      </c>
      <c r="H84" s="17"/>
      <c r="I84" s="19"/>
    </row>
    <row r="85" spans="1:9" ht="13.15" hidden="1" customHeight="1" x14ac:dyDescent="0.2">
      <c r="A85" s="1">
        <v>117</v>
      </c>
      <c r="C85" s="1" t="s">
        <v>14</v>
      </c>
      <c r="E85" s="6" t="s">
        <v>146</v>
      </c>
      <c r="F85" s="7" t="s">
        <v>147</v>
      </c>
      <c r="G85" s="12">
        <v>0</v>
      </c>
      <c r="H85" s="17"/>
      <c r="I85" s="19"/>
    </row>
    <row r="86" spans="1:9" ht="13.15" customHeight="1" x14ac:dyDescent="0.2">
      <c r="A86" s="1">
        <v>77</v>
      </c>
      <c r="C86" s="1" t="s">
        <v>14</v>
      </c>
      <c r="E86" s="6" t="s">
        <v>148</v>
      </c>
      <c r="F86" s="7" t="s">
        <v>149</v>
      </c>
      <c r="G86" s="12">
        <v>5885</v>
      </c>
      <c r="H86" s="17" t="s">
        <v>454</v>
      </c>
      <c r="I86" s="19" t="s">
        <v>455</v>
      </c>
    </row>
    <row r="87" spans="1:9" ht="13.15" hidden="1" customHeight="1" x14ac:dyDescent="0.2">
      <c r="A87" s="1">
        <v>118</v>
      </c>
      <c r="C87" s="1" t="s">
        <v>14</v>
      </c>
      <c r="E87" s="6" t="s">
        <v>150</v>
      </c>
      <c r="F87" s="7" t="s">
        <v>151</v>
      </c>
      <c r="G87" s="12">
        <v>0</v>
      </c>
      <c r="H87" s="17"/>
      <c r="I87" s="19"/>
    </row>
    <row r="88" spans="1:9" ht="13.15" hidden="1" customHeight="1" x14ac:dyDescent="0.2">
      <c r="A88" s="1">
        <v>134</v>
      </c>
      <c r="C88" s="1" t="s">
        <v>14</v>
      </c>
      <c r="E88" s="6" t="s">
        <v>152</v>
      </c>
      <c r="F88" s="7" t="s">
        <v>153</v>
      </c>
      <c r="G88" s="12">
        <v>0</v>
      </c>
      <c r="H88" s="17"/>
      <c r="I88" s="19"/>
    </row>
    <row r="89" spans="1:9" ht="13.15" hidden="1" customHeight="1" x14ac:dyDescent="0.2">
      <c r="A89" s="1">
        <v>119</v>
      </c>
      <c r="C89" s="1" t="s">
        <v>14</v>
      </c>
      <c r="E89" s="6" t="s">
        <v>154</v>
      </c>
      <c r="F89" s="7" t="s">
        <v>155</v>
      </c>
      <c r="G89" s="12">
        <v>0</v>
      </c>
      <c r="H89" s="17"/>
      <c r="I89" s="19"/>
    </row>
    <row r="90" spans="1:9" ht="13.15" hidden="1" customHeight="1" x14ac:dyDescent="0.2">
      <c r="A90" s="1">
        <v>81</v>
      </c>
      <c r="C90" s="1" t="s">
        <v>14</v>
      </c>
      <c r="E90" s="6" t="s">
        <v>156</v>
      </c>
      <c r="F90" s="7" t="s">
        <v>157</v>
      </c>
      <c r="G90" s="12">
        <v>0</v>
      </c>
      <c r="H90" s="17"/>
      <c r="I90" s="19"/>
    </row>
    <row r="91" spans="1:9" ht="13.15" hidden="1" customHeight="1" x14ac:dyDescent="0.2">
      <c r="A91" s="1">
        <v>82</v>
      </c>
      <c r="C91" s="1" t="s">
        <v>14</v>
      </c>
      <c r="E91" s="6" t="s">
        <v>158</v>
      </c>
      <c r="F91" s="7" t="s">
        <v>159</v>
      </c>
      <c r="G91" s="12">
        <v>0</v>
      </c>
      <c r="H91" s="17"/>
      <c r="I91" s="19"/>
    </row>
    <row r="92" spans="1:9" ht="13.15" customHeight="1" x14ac:dyDescent="0.2">
      <c r="A92" s="1">
        <v>83</v>
      </c>
      <c r="C92" s="1" t="s">
        <v>14</v>
      </c>
      <c r="E92" s="6" t="s">
        <v>160</v>
      </c>
      <c r="F92" s="7" t="s">
        <v>161</v>
      </c>
      <c r="G92" s="12">
        <v>2213</v>
      </c>
      <c r="H92" s="17" t="s">
        <v>458</v>
      </c>
      <c r="I92" s="19" t="s">
        <v>459</v>
      </c>
    </row>
    <row r="93" spans="1:9" ht="13.15" hidden="1" customHeight="1" x14ac:dyDescent="0.2">
      <c r="A93" s="1">
        <v>84</v>
      </c>
      <c r="C93" s="1" t="s">
        <v>14</v>
      </c>
      <c r="E93" s="6" t="s">
        <v>162</v>
      </c>
      <c r="F93" s="7" t="s">
        <v>163</v>
      </c>
      <c r="G93" s="12">
        <v>0</v>
      </c>
      <c r="H93" s="17"/>
      <c r="I93" s="19"/>
    </row>
    <row r="94" spans="1:9" ht="13.15" hidden="1" customHeight="1" x14ac:dyDescent="0.2">
      <c r="A94" s="1">
        <v>133</v>
      </c>
      <c r="C94" s="1" t="s">
        <v>14</v>
      </c>
      <c r="E94" s="6" t="s">
        <v>164</v>
      </c>
      <c r="F94" s="7" t="s">
        <v>165</v>
      </c>
      <c r="G94" s="12">
        <v>0</v>
      </c>
      <c r="H94" s="17"/>
      <c r="I94" s="19"/>
    </row>
    <row r="95" spans="1:9" ht="13.15" hidden="1" customHeight="1" x14ac:dyDescent="0.2">
      <c r="A95" s="1">
        <v>85</v>
      </c>
      <c r="C95" s="1" t="s">
        <v>14</v>
      </c>
      <c r="E95" s="6" t="s">
        <v>166</v>
      </c>
      <c r="F95" s="7" t="s">
        <v>167</v>
      </c>
      <c r="G95" s="12">
        <v>0</v>
      </c>
      <c r="H95" s="17"/>
      <c r="I95" s="19"/>
    </row>
    <row r="96" spans="1:9" ht="13.15" customHeight="1" x14ac:dyDescent="0.2">
      <c r="A96" s="1">
        <v>86</v>
      </c>
      <c r="C96" s="1" t="s">
        <v>14</v>
      </c>
      <c r="E96" s="6" t="s">
        <v>168</v>
      </c>
      <c r="F96" s="7" t="s">
        <v>169</v>
      </c>
      <c r="G96" s="12">
        <v>329</v>
      </c>
      <c r="H96" s="17" t="s">
        <v>458</v>
      </c>
      <c r="I96" s="19" t="s">
        <v>459</v>
      </c>
    </row>
    <row r="97" spans="1:9" ht="13.15" customHeight="1" x14ac:dyDescent="0.2">
      <c r="A97" s="1">
        <v>87</v>
      </c>
      <c r="C97" s="1" t="s">
        <v>14</v>
      </c>
      <c r="E97" s="6" t="s">
        <v>170</v>
      </c>
      <c r="F97" s="7" t="s">
        <v>171</v>
      </c>
      <c r="G97" s="12">
        <v>9291</v>
      </c>
      <c r="H97" s="17" t="s">
        <v>458</v>
      </c>
      <c r="I97" s="19" t="s">
        <v>459</v>
      </c>
    </row>
    <row r="98" spans="1:9" ht="13.15" hidden="1" customHeight="1" x14ac:dyDescent="0.2">
      <c r="A98" s="1">
        <v>88</v>
      </c>
      <c r="C98" s="1" t="s">
        <v>14</v>
      </c>
      <c r="E98" s="6" t="s">
        <v>172</v>
      </c>
      <c r="F98" s="7" t="s">
        <v>173</v>
      </c>
      <c r="G98" s="12">
        <v>0</v>
      </c>
      <c r="H98" s="17"/>
      <c r="I98" s="19"/>
    </row>
    <row r="99" spans="1:9" ht="13.15" customHeight="1" x14ac:dyDescent="0.2">
      <c r="A99" s="1">
        <v>122</v>
      </c>
      <c r="C99" s="1" t="s">
        <v>14</v>
      </c>
      <c r="E99" s="6" t="s">
        <v>174</v>
      </c>
      <c r="F99" s="7" t="s">
        <v>175</v>
      </c>
      <c r="G99" s="12">
        <v>892</v>
      </c>
      <c r="H99" s="17" t="s">
        <v>438</v>
      </c>
      <c r="I99" s="19" t="s">
        <v>444</v>
      </c>
    </row>
    <row r="100" spans="1:9" ht="13.15" customHeight="1" x14ac:dyDescent="0.2">
      <c r="A100" s="1">
        <v>108</v>
      </c>
      <c r="C100" s="1" t="s">
        <v>14</v>
      </c>
      <c r="E100" s="6" t="s">
        <v>176</v>
      </c>
      <c r="F100" s="7" t="s">
        <v>177</v>
      </c>
      <c r="G100" s="12">
        <v>201412</v>
      </c>
      <c r="H100" s="17" t="s">
        <v>439</v>
      </c>
      <c r="I100" s="19" t="s">
        <v>446</v>
      </c>
    </row>
    <row r="101" spans="1:9" ht="13.15" hidden="1" customHeight="1" x14ac:dyDescent="0.2">
      <c r="A101" s="1">
        <v>132</v>
      </c>
      <c r="C101" s="1" t="s">
        <v>14</v>
      </c>
      <c r="E101" s="6" t="s">
        <v>178</v>
      </c>
      <c r="F101" s="7" t="s">
        <v>179</v>
      </c>
      <c r="G101" s="12">
        <v>0</v>
      </c>
      <c r="H101" s="17"/>
      <c r="I101" s="19"/>
    </row>
    <row r="102" spans="1:9" ht="13.15" customHeight="1" x14ac:dyDescent="0.2">
      <c r="E102" s="6" t="s">
        <v>436</v>
      </c>
      <c r="F102" s="7" t="s">
        <v>437</v>
      </c>
      <c r="G102" s="12">
        <v>0</v>
      </c>
      <c r="H102" s="17"/>
      <c r="I102" s="19"/>
    </row>
    <row r="103" spans="1:9" ht="13.15" customHeight="1" x14ac:dyDescent="0.2">
      <c r="A103" s="1">
        <v>76</v>
      </c>
      <c r="C103" s="1" t="s">
        <v>14</v>
      </c>
      <c r="E103" s="6" t="s">
        <v>180</v>
      </c>
      <c r="F103" s="7" t="s">
        <v>181</v>
      </c>
      <c r="G103" s="12">
        <v>8940</v>
      </c>
      <c r="H103" s="17" t="s">
        <v>440</v>
      </c>
      <c r="I103" s="19" t="s">
        <v>447</v>
      </c>
    </row>
    <row r="104" spans="1:9" ht="13.15" hidden="1" customHeight="1" x14ac:dyDescent="0.2">
      <c r="A104" s="1">
        <v>136</v>
      </c>
      <c r="C104" s="1" t="s">
        <v>14</v>
      </c>
      <c r="E104" s="6" t="s">
        <v>182</v>
      </c>
      <c r="F104" s="7" t="s">
        <v>183</v>
      </c>
      <c r="G104" s="12">
        <v>0</v>
      </c>
      <c r="H104" s="17"/>
      <c r="I104" s="19"/>
    </row>
    <row r="105" spans="1:9" ht="13.15" hidden="1" customHeight="1" x14ac:dyDescent="0.2">
      <c r="A105" s="1">
        <v>90</v>
      </c>
      <c r="C105" s="1" t="s">
        <v>14</v>
      </c>
      <c r="E105" s="6" t="s">
        <v>184</v>
      </c>
      <c r="F105" s="7" t="s">
        <v>185</v>
      </c>
      <c r="G105" s="12">
        <v>0</v>
      </c>
      <c r="H105" s="17"/>
      <c r="I105" s="19"/>
    </row>
    <row r="106" spans="1:9" ht="13.15" hidden="1" customHeight="1" x14ac:dyDescent="0.2">
      <c r="A106" s="1">
        <v>123</v>
      </c>
      <c r="C106" s="1" t="s">
        <v>14</v>
      </c>
      <c r="E106" s="6" t="s">
        <v>186</v>
      </c>
      <c r="F106" s="7" t="s">
        <v>187</v>
      </c>
      <c r="G106" s="12">
        <v>0</v>
      </c>
      <c r="H106" s="17"/>
      <c r="I106" s="19"/>
    </row>
    <row r="107" spans="1:9" ht="13.15" customHeight="1" x14ac:dyDescent="0.2">
      <c r="A107" s="1">
        <v>91</v>
      </c>
      <c r="C107" s="1" t="s">
        <v>14</v>
      </c>
      <c r="E107" s="6" t="s">
        <v>188</v>
      </c>
      <c r="F107" s="7" t="s">
        <v>189</v>
      </c>
      <c r="G107" s="12">
        <v>3697</v>
      </c>
      <c r="H107" s="17" t="s">
        <v>458</v>
      </c>
      <c r="I107" s="19" t="s">
        <v>459</v>
      </c>
    </row>
    <row r="108" spans="1:9" ht="13.15" hidden="1" customHeight="1" x14ac:dyDescent="0.2">
      <c r="A108" s="1">
        <v>120</v>
      </c>
      <c r="C108" s="1" t="s">
        <v>14</v>
      </c>
      <c r="E108" s="6" t="s">
        <v>190</v>
      </c>
      <c r="F108" s="7" t="s">
        <v>191</v>
      </c>
      <c r="G108" s="12">
        <v>0</v>
      </c>
      <c r="H108" s="17"/>
      <c r="I108" s="19"/>
    </row>
    <row r="109" spans="1:9" ht="13.15" hidden="1" customHeight="1" x14ac:dyDescent="0.2">
      <c r="A109" s="1">
        <v>92</v>
      </c>
      <c r="C109" s="1" t="s">
        <v>14</v>
      </c>
      <c r="E109" s="6" t="s">
        <v>192</v>
      </c>
      <c r="F109" s="7" t="s">
        <v>193</v>
      </c>
      <c r="G109" s="12">
        <v>0</v>
      </c>
      <c r="H109" s="17"/>
      <c r="I109" s="19"/>
    </row>
    <row r="110" spans="1:9" ht="13.15" customHeight="1" x14ac:dyDescent="0.2">
      <c r="A110" s="1">
        <v>93</v>
      </c>
      <c r="C110" s="1" t="s">
        <v>14</v>
      </c>
      <c r="E110" s="6" t="s">
        <v>194</v>
      </c>
      <c r="F110" s="7" t="s">
        <v>195</v>
      </c>
      <c r="G110" s="12">
        <v>66973</v>
      </c>
      <c r="H110" s="17" t="s">
        <v>450</v>
      </c>
      <c r="I110" s="19" t="s">
        <v>451</v>
      </c>
    </row>
    <row r="111" spans="1:9" ht="13.15" hidden="1" customHeight="1" x14ac:dyDescent="0.2">
      <c r="A111" s="1">
        <v>121</v>
      </c>
      <c r="C111" s="1" t="s">
        <v>14</v>
      </c>
      <c r="E111" s="6" t="s">
        <v>196</v>
      </c>
      <c r="F111" s="7" t="s">
        <v>197</v>
      </c>
      <c r="G111" s="12">
        <v>0</v>
      </c>
      <c r="H111" s="17"/>
      <c r="I111" s="19"/>
    </row>
    <row r="112" spans="1:9" ht="13.15" customHeight="1" x14ac:dyDescent="0.2">
      <c r="A112" s="1">
        <v>67</v>
      </c>
      <c r="C112" s="1" t="s">
        <v>14</v>
      </c>
      <c r="E112" s="6" t="s">
        <v>198</v>
      </c>
      <c r="F112" s="7" t="s">
        <v>199</v>
      </c>
      <c r="G112" s="12">
        <v>8520</v>
      </c>
      <c r="H112" s="17" t="s">
        <v>449</v>
      </c>
      <c r="I112" s="19" t="s">
        <v>448</v>
      </c>
    </row>
    <row r="113" spans="1:9" ht="13.15" hidden="1" customHeight="1" x14ac:dyDescent="0.2">
      <c r="A113" s="1">
        <v>148</v>
      </c>
      <c r="C113" s="1" t="s">
        <v>14</v>
      </c>
      <c r="E113" s="6" t="s">
        <v>200</v>
      </c>
      <c r="F113" s="7" t="s">
        <v>201</v>
      </c>
      <c r="G113" s="12">
        <v>0</v>
      </c>
      <c r="H113" s="17"/>
      <c r="I113" s="19"/>
    </row>
    <row r="114" spans="1:9" ht="13.15" hidden="1" customHeight="1" x14ac:dyDescent="0.2">
      <c r="A114" s="1">
        <v>94</v>
      </c>
      <c r="C114" s="1" t="s">
        <v>14</v>
      </c>
      <c r="E114" s="6" t="s">
        <v>202</v>
      </c>
      <c r="F114" s="7" t="s">
        <v>203</v>
      </c>
      <c r="G114" s="12">
        <v>0</v>
      </c>
      <c r="H114" s="17"/>
      <c r="I114" s="19"/>
    </row>
    <row r="115" spans="1:9" ht="13.15" hidden="1" customHeight="1" x14ac:dyDescent="0.2">
      <c r="A115" s="1">
        <v>130</v>
      </c>
      <c r="C115" s="1" t="s">
        <v>14</v>
      </c>
      <c r="E115" s="6" t="s">
        <v>204</v>
      </c>
      <c r="F115" s="7" t="s">
        <v>205</v>
      </c>
      <c r="G115" s="12">
        <v>0</v>
      </c>
      <c r="H115" s="17"/>
      <c r="I115" s="19"/>
    </row>
    <row r="116" spans="1:9" ht="13.15" hidden="1" customHeight="1" x14ac:dyDescent="0.2">
      <c r="A116" s="1">
        <v>131</v>
      </c>
      <c r="C116" s="1" t="s">
        <v>14</v>
      </c>
      <c r="E116" s="6" t="s">
        <v>206</v>
      </c>
      <c r="F116" s="7" t="s">
        <v>207</v>
      </c>
      <c r="G116" s="12">
        <v>0</v>
      </c>
      <c r="H116" s="17"/>
      <c r="I116" s="19"/>
    </row>
    <row r="117" spans="1:9" ht="13.15" hidden="1" customHeight="1" x14ac:dyDescent="0.2">
      <c r="A117" s="1">
        <v>95</v>
      </c>
      <c r="C117" s="1" t="s">
        <v>14</v>
      </c>
      <c r="E117" s="6" t="s">
        <v>208</v>
      </c>
      <c r="F117" s="7" t="s">
        <v>98</v>
      </c>
      <c r="G117" s="12">
        <v>0</v>
      </c>
      <c r="H117" s="17"/>
      <c r="I117" s="19"/>
    </row>
    <row r="118" spans="1:9" ht="13.15" hidden="1" customHeight="1" x14ac:dyDescent="0.2">
      <c r="A118" s="1">
        <v>97</v>
      </c>
      <c r="C118" s="1" t="s">
        <v>14</v>
      </c>
      <c r="E118" s="6" t="s">
        <v>209</v>
      </c>
      <c r="F118" s="7" t="s">
        <v>210</v>
      </c>
      <c r="G118" s="12">
        <v>0</v>
      </c>
      <c r="H118" s="17"/>
      <c r="I118" s="19"/>
    </row>
    <row r="119" spans="1:9" ht="13.15" hidden="1" customHeight="1" x14ac:dyDescent="0.2">
      <c r="A119" s="1">
        <v>129</v>
      </c>
      <c r="C119" s="1" t="s">
        <v>14</v>
      </c>
      <c r="E119" s="6" t="s">
        <v>211</v>
      </c>
      <c r="F119" s="7" t="s">
        <v>212</v>
      </c>
      <c r="G119" s="12">
        <v>0</v>
      </c>
      <c r="H119" s="17"/>
      <c r="I119" s="19"/>
    </row>
    <row r="120" spans="1:9" ht="13.15" hidden="1" customHeight="1" x14ac:dyDescent="0.2">
      <c r="A120" s="1">
        <v>96</v>
      </c>
      <c r="C120" s="1" t="s">
        <v>14</v>
      </c>
      <c r="E120" s="6" t="s">
        <v>213</v>
      </c>
      <c r="F120" s="7" t="s">
        <v>214</v>
      </c>
      <c r="G120" s="12">
        <v>0</v>
      </c>
      <c r="H120" s="17"/>
      <c r="I120" s="19"/>
    </row>
    <row r="121" spans="1:9" ht="13.15" customHeight="1" x14ac:dyDescent="0.2">
      <c r="A121" s="1">
        <v>98</v>
      </c>
      <c r="C121" s="1" t="s">
        <v>14</v>
      </c>
      <c r="E121" s="6" t="s">
        <v>215</v>
      </c>
      <c r="F121" s="7" t="s">
        <v>216</v>
      </c>
      <c r="G121" s="12">
        <v>11602</v>
      </c>
      <c r="H121" s="17" t="s">
        <v>453</v>
      </c>
      <c r="I121" s="19" t="s">
        <v>452</v>
      </c>
    </row>
    <row r="122" spans="1:9" ht="13.15" hidden="1" customHeight="1" x14ac:dyDescent="0.2">
      <c r="A122" s="1">
        <v>116</v>
      </c>
      <c r="C122" s="1" t="s">
        <v>14</v>
      </c>
      <c r="E122" s="6" t="s">
        <v>217</v>
      </c>
      <c r="F122" s="7" t="s">
        <v>218</v>
      </c>
      <c r="G122" s="12">
        <v>0</v>
      </c>
      <c r="H122" s="17"/>
      <c r="I122" s="19"/>
    </row>
    <row r="123" spans="1:9" ht="13.15" hidden="1" customHeight="1" x14ac:dyDescent="0.2">
      <c r="A123" s="1">
        <v>139</v>
      </c>
      <c r="C123" s="1" t="s">
        <v>14</v>
      </c>
      <c r="E123" s="6" t="s">
        <v>219</v>
      </c>
      <c r="F123" s="7" t="s">
        <v>220</v>
      </c>
      <c r="G123" s="12">
        <v>0</v>
      </c>
      <c r="H123" s="17"/>
      <c r="I123" s="19"/>
    </row>
    <row r="124" spans="1:9" ht="13.15" hidden="1" customHeight="1" x14ac:dyDescent="0.2">
      <c r="A124" s="1">
        <v>99</v>
      </c>
      <c r="C124" s="1" t="s">
        <v>14</v>
      </c>
      <c r="E124" s="6" t="s">
        <v>221</v>
      </c>
      <c r="F124" s="7" t="s">
        <v>100</v>
      </c>
      <c r="G124" s="12">
        <v>0</v>
      </c>
      <c r="H124" s="17"/>
      <c r="I124" s="19"/>
    </row>
    <row r="125" spans="1:9" ht="13.15" hidden="1" customHeight="1" x14ac:dyDescent="0.2">
      <c r="A125" s="1">
        <v>149</v>
      </c>
      <c r="C125" s="1" t="s">
        <v>14</v>
      </c>
      <c r="E125" s="6" t="s">
        <v>222</v>
      </c>
      <c r="F125" s="7" t="s">
        <v>223</v>
      </c>
      <c r="G125" s="12">
        <v>0</v>
      </c>
      <c r="H125" s="17"/>
      <c r="I125" s="19"/>
    </row>
    <row r="126" spans="1:9" ht="13.15" hidden="1" customHeight="1" x14ac:dyDescent="0.2">
      <c r="A126" s="1">
        <v>100</v>
      </c>
      <c r="C126" s="1" t="s">
        <v>14</v>
      </c>
      <c r="E126" s="6" t="s">
        <v>224</v>
      </c>
      <c r="F126" s="7" t="s">
        <v>225</v>
      </c>
      <c r="G126" s="12">
        <v>0</v>
      </c>
      <c r="H126" s="17"/>
      <c r="I126" s="19"/>
    </row>
    <row r="127" spans="1:9" ht="13.15" hidden="1" customHeight="1" x14ac:dyDescent="0.2">
      <c r="A127" s="1">
        <v>102</v>
      </c>
      <c r="C127" s="1" t="s">
        <v>14</v>
      </c>
      <c r="E127" s="6" t="s">
        <v>226</v>
      </c>
      <c r="F127" s="7" t="s">
        <v>227</v>
      </c>
      <c r="G127" s="12">
        <v>0</v>
      </c>
      <c r="H127" s="17"/>
      <c r="I127" s="19"/>
    </row>
    <row r="128" spans="1:9" ht="13.15" hidden="1" customHeight="1" x14ac:dyDescent="0.2">
      <c r="A128" s="1">
        <v>109</v>
      </c>
      <c r="C128" s="1" t="s">
        <v>14</v>
      </c>
      <c r="E128" s="6" t="s">
        <v>228</v>
      </c>
      <c r="F128" s="7" t="s">
        <v>229</v>
      </c>
      <c r="G128" s="12">
        <v>0</v>
      </c>
      <c r="H128" s="17"/>
      <c r="I128" s="19"/>
    </row>
    <row r="129" spans="1:9" ht="13.15" hidden="1" customHeight="1" x14ac:dyDescent="0.2">
      <c r="A129" s="1">
        <v>101</v>
      </c>
      <c r="C129" s="1" t="s">
        <v>14</v>
      </c>
      <c r="E129" s="6" t="s">
        <v>230</v>
      </c>
      <c r="F129" s="7" t="s">
        <v>231</v>
      </c>
      <c r="G129" s="12">
        <v>0</v>
      </c>
      <c r="H129" s="17"/>
      <c r="I129" s="19"/>
    </row>
    <row r="130" spans="1:9" ht="13.15" hidden="1" customHeight="1" x14ac:dyDescent="0.2">
      <c r="A130" s="1">
        <v>128</v>
      </c>
      <c r="C130" s="1" t="s">
        <v>14</v>
      </c>
      <c r="E130" s="6" t="s">
        <v>232</v>
      </c>
      <c r="F130" s="7" t="s">
        <v>233</v>
      </c>
      <c r="G130" s="12">
        <v>0</v>
      </c>
      <c r="H130" s="17"/>
      <c r="I130" s="19"/>
    </row>
    <row r="131" spans="1:9" ht="13.15" hidden="1" customHeight="1" x14ac:dyDescent="0.2">
      <c r="A131" s="1">
        <v>127</v>
      </c>
      <c r="C131" s="1" t="s">
        <v>14</v>
      </c>
      <c r="E131" s="6" t="s">
        <v>234</v>
      </c>
      <c r="F131" s="7" t="s">
        <v>235</v>
      </c>
      <c r="G131" s="12">
        <v>0</v>
      </c>
      <c r="H131" s="17"/>
      <c r="I131" s="19"/>
    </row>
    <row r="132" spans="1:9" ht="13.15" hidden="1" customHeight="1" x14ac:dyDescent="0.2">
      <c r="A132" s="1">
        <v>103</v>
      </c>
      <c r="C132" s="1" t="s">
        <v>14</v>
      </c>
      <c r="E132" s="6" t="s">
        <v>236</v>
      </c>
      <c r="F132" s="7" t="s">
        <v>237</v>
      </c>
      <c r="G132" s="12">
        <v>0</v>
      </c>
      <c r="H132" s="17"/>
      <c r="I132" s="19"/>
    </row>
    <row r="133" spans="1:9" ht="13.15" hidden="1" customHeight="1" x14ac:dyDescent="0.2">
      <c r="A133" s="1">
        <v>104</v>
      </c>
      <c r="C133" s="1" t="s">
        <v>14</v>
      </c>
      <c r="E133" s="6" t="s">
        <v>238</v>
      </c>
      <c r="F133" s="7" t="s">
        <v>239</v>
      </c>
      <c r="G133" s="12">
        <v>0</v>
      </c>
      <c r="H133" s="17"/>
      <c r="I133" s="19"/>
    </row>
    <row r="134" spans="1:9" ht="13.15" hidden="1" customHeight="1" x14ac:dyDescent="0.2">
      <c r="A134" s="1">
        <v>126</v>
      </c>
      <c r="C134" s="1" t="s">
        <v>14</v>
      </c>
      <c r="E134" s="6" t="s">
        <v>240</v>
      </c>
      <c r="F134" s="7" t="s">
        <v>241</v>
      </c>
      <c r="G134" s="12">
        <v>0</v>
      </c>
      <c r="H134" s="17"/>
      <c r="I134" s="19"/>
    </row>
    <row r="135" spans="1:9" ht="13.15" customHeight="1" x14ac:dyDescent="0.2">
      <c r="A135" s="1">
        <v>105</v>
      </c>
      <c r="C135" s="1" t="s">
        <v>14</v>
      </c>
      <c r="E135" s="6" t="s">
        <v>242</v>
      </c>
      <c r="F135" s="7" t="s">
        <v>243</v>
      </c>
      <c r="G135" s="12">
        <v>1545</v>
      </c>
      <c r="H135" s="17" t="s">
        <v>458</v>
      </c>
      <c r="I135" s="19" t="s">
        <v>459</v>
      </c>
    </row>
    <row r="136" spans="1:9" ht="13.15" hidden="1" customHeight="1" x14ac:dyDescent="0.2">
      <c r="A136" s="1">
        <v>106</v>
      </c>
      <c r="C136" s="1" t="s">
        <v>14</v>
      </c>
      <c r="E136" s="6" t="s">
        <v>244</v>
      </c>
      <c r="F136" s="7" t="s">
        <v>245</v>
      </c>
      <c r="G136" s="12">
        <v>0</v>
      </c>
      <c r="H136" s="17"/>
      <c r="I136" s="19"/>
    </row>
    <row r="137" spans="1:9" ht="13.15" hidden="1" customHeight="1" x14ac:dyDescent="0.2">
      <c r="A137" s="1">
        <v>107</v>
      </c>
      <c r="C137" s="1" t="s">
        <v>14</v>
      </c>
      <c r="E137" s="6" t="s">
        <v>246</v>
      </c>
      <c r="F137" s="7" t="s">
        <v>247</v>
      </c>
      <c r="G137" s="12">
        <v>0</v>
      </c>
      <c r="H137" s="17"/>
      <c r="I137" s="19"/>
    </row>
    <row r="138" spans="1:9" ht="13.15" hidden="1" customHeight="1" x14ac:dyDescent="0.2">
      <c r="A138" s="1">
        <v>143</v>
      </c>
      <c r="C138" s="1" t="s">
        <v>14</v>
      </c>
      <c r="E138" s="6" t="s">
        <v>248</v>
      </c>
      <c r="F138" s="7" t="s">
        <v>249</v>
      </c>
      <c r="G138" s="12">
        <v>0</v>
      </c>
      <c r="H138" s="17"/>
      <c r="I138" s="19"/>
    </row>
    <row r="139" spans="1:9" ht="13.15" hidden="1" customHeight="1" x14ac:dyDescent="0.2">
      <c r="A139" s="1">
        <v>144</v>
      </c>
      <c r="C139" s="1" t="s">
        <v>14</v>
      </c>
      <c r="E139" s="6" t="s">
        <v>250</v>
      </c>
      <c r="F139" s="7" t="s">
        <v>251</v>
      </c>
      <c r="G139" s="12">
        <v>0</v>
      </c>
      <c r="H139" s="17"/>
      <c r="I139" s="19"/>
    </row>
    <row r="140" spans="1:9" ht="13.15" hidden="1" customHeight="1" x14ac:dyDescent="0.2">
      <c r="A140" s="1">
        <v>145</v>
      </c>
      <c r="C140" s="1" t="s">
        <v>14</v>
      </c>
      <c r="E140" s="6" t="s">
        <v>252</v>
      </c>
      <c r="F140" s="7" t="s">
        <v>253</v>
      </c>
      <c r="G140" s="12">
        <v>0</v>
      </c>
      <c r="H140" s="17"/>
      <c r="I140" s="19"/>
    </row>
    <row r="141" spans="1:9" ht="13.15" customHeight="1" x14ac:dyDescent="0.2">
      <c r="A141" s="1">
        <v>-4</v>
      </c>
      <c r="D141" s="1">
        <v>9999</v>
      </c>
      <c r="E141" s="8" t="s">
        <v>2</v>
      </c>
      <c r="F141" s="9"/>
      <c r="G141" s="13">
        <f>SUM(G12:G140)</f>
        <v>0</v>
      </c>
      <c r="H141" s="18"/>
      <c r="I141" s="19"/>
    </row>
    <row r="142" spans="1:9" ht="13.15" customHeight="1" x14ac:dyDescent="0.2">
      <c r="A142" s="1" t="s">
        <v>254</v>
      </c>
      <c r="C142" s="1" t="s">
        <v>255</v>
      </c>
      <c r="E142" s="6"/>
      <c r="F142" s="7"/>
      <c r="G142" s="12"/>
      <c r="H142" s="17"/>
    </row>
    <row r="143" spans="1:9" ht="13.15" customHeight="1" x14ac:dyDescent="0.2">
      <c r="A143" s="1" t="s">
        <v>256</v>
      </c>
      <c r="C143" s="1" t="s">
        <v>257</v>
      </c>
      <c r="E143" s="8"/>
      <c r="F143" s="9" t="s">
        <v>6</v>
      </c>
      <c r="G143" s="13">
        <v>-51987</v>
      </c>
      <c r="H143" s="18"/>
    </row>
    <row r="147" spans="6:8" ht="13.15" customHeight="1" x14ac:dyDescent="0.2">
      <c r="F147" s="1" t="s">
        <v>463</v>
      </c>
    </row>
    <row r="149" spans="6:8" ht="13.15" customHeight="1" x14ac:dyDescent="0.2">
      <c r="F149" s="20" t="s">
        <v>114</v>
      </c>
      <c r="G149" s="12">
        <f>G67</f>
        <v>19596</v>
      </c>
    </row>
    <row r="150" spans="6:8" ht="13.15" customHeight="1" x14ac:dyDescent="0.2">
      <c r="F150" s="20" t="s">
        <v>122</v>
      </c>
      <c r="G150" s="12">
        <f>G72</f>
        <v>65</v>
      </c>
    </row>
    <row r="151" spans="6:8" ht="13.15" customHeight="1" x14ac:dyDescent="0.2">
      <c r="F151" s="20" t="s">
        <v>161</v>
      </c>
      <c r="G151" s="12">
        <f>G92</f>
        <v>2213</v>
      </c>
    </row>
    <row r="152" spans="6:8" ht="13.15" customHeight="1" x14ac:dyDescent="0.2">
      <c r="F152" s="20" t="s">
        <v>169</v>
      </c>
      <c r="G152" s="12">
        <f>G96</f>
        <v>329</v>
      </c>
    </row>
    <row r="153" spans="6:8" ht="13.15" customHeight="1" x14ac:dyDescent="0.2">
      <c r="F153" s="20" t="s">
        <v>171</v>
      </c>
      <c r="G153" s="12">
        <f>G97</f>
        <v>9291</v>
      </c>
    </row>
    <row r="154" spans="6:8" ht="13.15" customHeight="1" x14ac:dyDescent="0.2">
      <c r="F154" s="20" t="s">
        <v>189</v>
      </c>
      <c r="G154" s="12">
        <f>G107</f>
        <v>3697</v>
      </c>
    </row>
    <row r="155" spans="6:8" ht="13.15" customHeight="1" x14ac:dyDescent="0.2">
      <c r="F155" s="20" t="s">
        <v>460</v>
      </c>
      <c r="G155" s="12">
        <f>G135</f>
        <v>1545</v>
      </c>
    </row>
    <row r="156" spans="6:8" ht="13.15" customHeight="1" x14ac:dyDescent="0.2">
      <c r="F156" s="7"/>
      <c r="G156" s="12"/>
    </row>
    <row r="157" spans="6:8" ht="13.15" customHeight="1" x14ac:dyDescent="0.2">
      <c r="F157" s="21" t="s">
        <v>461</v>
      </c>
      <c r="G157" s="17">
        <f>SUM(G149:G155)</f>
        <v>36736</v>
      </c>
      <c r="H157" s="1" t="s">
        <v>462</v>
      </c>
    </row>
  </sheetData>
  <phoneticPr fontId="0" type="noConversion"/>
  <pageMargins left="0.75" right="0.75" top="1" bottom="1" header="0.5" footer="0.5"/>
  <pageSetup fitToHeight="0" orientation="portrait" horizontalDpi="1200" verticalDpi="1200" r:id="rId1"/>
  <headerFooter alignWithMargins="0">
    <oddHeader>&amp;R&amp;D
&amp;T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L34"/>
  <sheetViews>
    <sheetView topLeftCell="E1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J13" sqref="J13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1.7109375" style="1" bestFit="1" customWidth="1"/>
    <col min="7" max="7" width="11.42578125" style="1" bestFit="1" customWidth="1"/>
    <col min="8" max="8" width="10.42578125" style="1" bestFit="1" customWidth="1"/>
    <col min="9" max="9" width="11.42578125" style="1" bestFit="1" customWidth="1"/>
    <col min="10" max="10" width="12.5703125" style="1" bestFit="1" customWidth="1"/>
    <col min="11" max="11" width="13.28515625" style="1" bestFit="1" customWidth="1"/>
    <col min="12" max="12" width="11.28515625" style="1" hidden="1" customWidth="1"/>
    <col min="13" max="13" width="0" style="1" hidden="1" customWidth="1"/>
    <col min="14" max="16384" width="9.140625" style="1"/>
  </cols>
  <sheetData>
    <row r="1" spans="1:12" ht="13.15" customHeight="1" x14ac:dyDescent="0.2">
      <c r="E1" s="2" t="s">
        <v>3</v>
      </c>
      <c r="F1" s="3" t="s">
        <v>8</v>
      </c>
      <c r="G1" s="2"/>
      <c r="H1" s="2"/>
      <c r="I1" s="2"/>
      <c r="J1" s="2"/>
      <c r="K1" s="2"/>
    </row>
    <row r="2" spans="1:12" ht="13.15" customHeight="1" x14ac:dyDescent="0.2">
      <c r="E2" s="2" t="s">
        <v>4</v>
      </c>
      <c r="F2" s="3" t="s">
        <v>434</v>
      </c>
      <c r="G2" s="2"/>
      <c r="H2" s="2"/>
      <c r="I2" s="2"/>
      <c r="J2" s="2"/>
      <c r="K2" s="2"/>
    </row>
    <row r="3" spans="1:12" ht="13.15" customHeight="1" x14ac:dyDescent="0.2">
      <c r="E3" s="2" t="s">
        <v>7</v>
      </c>
      <c r="F3" s="4">
        <v>45291</v>
      </c>
      <c r="G3" s="2"/>
      <c r="H3" s="2"/>
      <c r="I3" s="2"/>
      <c r="J3" s="2"/>
      <c r="K3" s="2"/>
    </row>
    <row r="4" spans="1:12" ht="13.15" customHeight="1" x14ac:dyDescent="0.2">
      <c r="E4" s="2" t="s">
        <v>5</v>
      </c>
      <c r="F4" s="3" t="s">
        <v>10</v>
      </c>
      <c r="G4" s="2"/>
      <c r="H4" s="2"/>
      <c r="I4" s="2"/>
      <c r="J4" s="2"/>
      <c r="K4" s="2"/>
    </row>
    <row r="5" spans="1:12" ht="13.15" hidden="1" customHeight="1" x14ac:dyDescent="0.2"/>
    <row r="6" spans="1:12" ht="13.15" hidden="1" customHeight="1" x14ac:dyDescent="0.2"/>
    <row r="7" spans="1:12" ht="13.15" hidden="1" customHeight="1" x14ac:dyDescent="0.2"/>
    <row r="8" spans="1:12" ht="13.15" hidden="1" customHeight="1" x14ac:dyDescent="0.2"/>
    <row r="9" spans="1:12" ht="13.15" hidden="1" customHeight="1" x14ac:dyDescent="0.2"/>
    <row r="10" spans="1:12" ht="13.15" hidden="1" customHeight="1" x14ac:dyDescent="0.2">
      <c r="E10" s="1" t="s">
        <v>0</v>
      </c>
      <c r="F10" s="1" t="s">
        <v>1</v>
      </c>
      <c r="G10" s="1">
        <v>3</v>
      </c>
      <c r="H10" s="1">
        <v>6</v>
      </c>
      <c r="I10" s="1">
        <v>7</v>
      </c>
      <c r="J10" s="1">
        <v>200</v>
      </c>
      <c r="K10" s="1">
        <v>201</v>
      </c>
      <c r="L10" s="1">
        <v>-1</v>
      </c>
    </row>
    <row r="11" spans="1:12" ht="19.899999999999999" customHeight="1" x14ac:dyDescent="0.2">
      <c r="E11" s="5" t="s">
        <v>0</v>
      </c>
      <c r="F11" s="5" t="s">
        <v>1</v>
      </c>
      <c r="G11" s="10" t="s">
        <v>421</v>
      </c>
      <c r="H11" s="5" t="s">
        <v>422</v>
      </c>
      <c r="I11" s="10" t="s">
        <v>13</v>
      </c>
      <c r="J11" s="10" t="s">
        <v>12</v>
      </c>
      <c r="K11" s="10" t="s">
        <v>11</v>
      </c>
    </row>
    <row r="12" spans="1:12" ht="19.899999999999999" customHeight="1" x14ac:dyDescent="0.2">
      <c r="E12" s="5"/>
      <c r="F12" s="5"/>
      <c r="G12" s="11">
        <v>45291</v>
      </c>
      <c r="H12" s="5"/>
      <c r="I12" s="11">
        <v>45291</v>
      </c>
      <c r="J12" s="11">
        <v>44926</v>
      </c>
      <c r="K12" s="11">
        <v>44561</v>
      </c>
    </row>
    <row r="13" spans="1:12" ht="13.15" customHeight="1" x14ac:dyDescent="0.2">
      <c r="A13" s="1">
        <v>4682</v>
      </c>
      <c r="C13" s="1" t="s">
        <v>258</v>
      </c>
      <c r="E13" s="6" t="s">
        <v>259</v>
      </c>
      <c r="F13" s="7" t="s">
        <v>260</v>
      </c>
      <c r="G13" s="12">
        <v>311212</v>
      </c>
      <c r="H13" s="12">
        <v>210</v>
      </c>
      <c r="I13" s="12">
        <v>311422</v>
      </c>
      <c r="J13" s="12">
        <v>275828</v>
      </c>
      <c r="K13" s="12">
        <v>342672</v>
      </c>
    </row>
    <row r="14" spans="1:12" ht="13.15" customHeight="1" x14ac:dyDescent="0.2">
      <c r="A14" s="1">
        <v>4683</v>
      </c>
      <c r="C14" s="1" t="s">
        <v>258</v>
      </c>
      <c r="E14" s="6" t="s">
        <v>261</v>
      </c>
      <c r="F14" s="7" t="s">
        <v>262</v>
      </c>
      <c r="G14" s="12">
        <v>33495</v>
      </c>
      <c r="H14" s="12">
        <v>-1162</v>
      </c>
      <c r="I14" s="12">
        <v>32333</v>
      </c>
      <c r="J14" s="12">
        <v>38511</v>
      </c>
      <c r="K14" s="12">
        <v>24953</v>
      </c>
    </row>
    <row r="15" spans="1:12" ht="13.15" hidden="1" customHeight="1" x14ac:dyDescent="0.2">
      <c r="A15" s="1">
        <v>4686</v>
      </c>
      <c r="C15" s="1" t="s">
        <v>258</v>
      </c>
      <c r="E15" s="6" t="s">
        <v>263</v>
      </c>
      <c r="F15" s="7" t="s">
        <v>264</v>
      </c>
      <c r="G15" s="12">
        <v>0</v>
      </c>
      <c r="H15" s="12"/>
      <c r="I15" s="12">
        <v>0</v>
      </c>
      <c r="J15" s="12">
        <v>0</v>
      </c>
      <c r="K15" s="12">
        <v>0</v>
      </c>
    </row>
    <row r="16" spans="1:12" ht="13.15" hidden="1" customHeight="1" x14ac:dyDescent="0.2">
      <c r="A16" s="1">
        <v>4687</v>
      </c>
      <c r="C16" s="1" t="s">
        <v>258</v>
      </c>
      <c r="E16" s="6" t="s">
        <v>265</v>
      </c>
      <c r="F16" s="7" t="s">
        <v>266</v>
      </c>
      <c r="G16" s="12">
        <v>0</v>
      </c>
      <c r="H16" s="12"/>
      <c r="I16" s="12">
        <v>0</v>
      </c>
      <c r="J16" s="12">
        <v>0</v>
      </c>
      <c r="K16" s="12">
        <v>0</v>
      </c>
    </row>
    <row r="17" spans="1:11" ht="13.15" hidden="1" customHeight="1" x14ac:dyDescent="0.2">
      <c r="A17" s="1">
        <v>4688</v>
      </c>
      <c r="C17" s="1" t="s">
        <v>258</v>
      </c>
      <c r="E17" s="6" t="s">
        <v>267</v>
      </c>
      <c r="F17" s="7" t="s">
        <v>268</v>
      </c>
      <c r="G17" s="12">
        <v>0</v>
      </c>
      <c r="H17" s="12"/>
      <c r="I17" s="12">
        <v>0</v>
      </c>
      <c r="J17" s="12">
        <v>0</v>
      </c>
      <c r="K17" s="12">
        <v>0</v>
      </c>
    </row>
    <row r="18" spans="1:11" ht="13.15" customHeight="1" x14ac:dyDescent="0.2">
      <c r="A18" s="1">
        <v>4689</v>
      </c>
      <c r="C18" s="1" t="s">
        <v>258</v>
      </c>
      <c r="E18" s="6" t="s">
        <v>269</v>
      </c>
      <c r="F18" s="7" t="s">
        <v>270</v>
      </c>
      <c r="G18" s="12">
        <v>883712</v>
      </c>
      <c r="H18" s="12">
        <v>-17851</v>
      </c>
      <c r="I18" s="12">
        <v>865861</v>
      </c>
      <c r="J18" s="12">
        <v>708095</v>
      </c>
      <c r="K18" s="12">
        <v>600174</v>
      </c>
    </row>
    <row r="19" spans="1:11" ht="13.15" hidden="1" customHeight="1" x14ac:dyDescent="0.2">
      <c r="A19" s="1">
        <v>4669</v>
      </c>
      <c r="C19" s="1" t="s">
        <v>258</v>
      </c>
      <c r="E19" s="6" t="s">
        <v>271</v>
      </c>
      <c r="F19" s="7" t="s">
        <v>272</v>
      </c>
      <c r="G19" s="12">
        <v>0</v>
      </c>
      <c r="H19" s="12"/>
      <c r="I19" s="12">
        <v>0</v>
      </c>
      <c r="J19" s="12">
        <v>0</v>
      </c>
      <c r="K19" s="12">
        <v>0</v>
      </c>
    </row>
    <row r="20" spans="1:11" ht="13.15" customHeight="1" x14ac:dyDescent="0.2">
      <c r="A20" s="1">
        <v>4695</v>
      </c>
      <c r="C20" s="1" t="s">
        <v>258</v>
      </c>
      <c r="E20" s="6" t="s">
        <v>273</v>
      </c>
      <c r="F20" s="7" t="s">
        <v>274</v>
      </c>
      <c r="G20" s="12">
        <v>-32044</v>
      </c>
      <c r="H20" s="12">
        <v>13610</v>
      </c>
      <c r="I20" s="12">
        <v>-18434</v>
      </c>
      <c r="J20" s="12">
        <v>-32040</v>
      </c>
      <c r="K20" s="12">
        <v>-27055</v>
      </c>
    </row>
    <row r="21" spans="1:11" ht="13.15" customHeight="1" x14ac:dyDescent="0.2">
      <c r="A21" s="1">
        <v>4696</v>
      </c>
      <c r="C21" s="1" t="s">
        <v>258</v>
      </c>
      <c r="E21" s="6" t="s">
        <v>275</v>
      </c>
      <c r="F21" s="7" t="s">
        <v>276</v>
      </c>
      <c r="G21" s="12">
        <v>-10530</v>
      </c>
      <c r="H21" s="12">
        <v>908</v>
      </c>
      <c r="I21" s="12">
        <v>-9622</v>
      </c>
      <c r="J21" s="12">
        <v>-9056</v>
      </c>
      <c r="K21" s="12">
        <v>-8873</v>
      </c>
    </row>
    <row r="22" spans="1:11" ht="13.15" customHeight="1" x14ac:dyDescent="0.2">
      <c r="A22" s="1">
        <v>4697</v>
      </c>
      <c r="C22" s="1" t="s">
        <v>258</v>
      </c>
      <c r="E22" s="6" t="s">
        <v>277</v>
      </c>
      <c r="F22" s="7" t="s">
        <v>278</v>
      </c>
      <c r="G22" s="12">
        <v>-538091</v>
      </c>
      <c r="H22" s="12">
        <v>-9390</v>
      </c>
      <c r="I22" s="12">
        <v>-547481</v>
      </c>
      <c r="J22" s="12">
        <v>-555681</v>
      </c>
      <c r="K22" s="12">
        <v>-563881</v>
      </c>
    </row>
    <row r="23" spans="1:11" ht="13.15" hidden="1" customHeight="1" x14ac:dyDescent="0.2">
      <c r="A23" s="1">
        <v>4698</v>
      </c>
      <c r="C23" s="1" t="s">
        <v>258</v>
      </c>
      <c r="E23" s="6" t="s">
        <v>279</v>
      </c>
      <c r="F23" s="7" t="s">
        <v>280</v>
      </c>
      <c r="G23" s="12">
        <v>0</v>
      </c>
      <c r="H23" s="12"/>
      <c r="I23" s="12">
        <v>0</v>
      </c>
      <c r="J23" s="12">
        <v>0</v>
      </c>
      <c r="K23" s="12">
        <v>0</v>
      </c>
    </row>
    <row r="24" spans="1:11" ht="13.15" customHeight="1" x14ac:dyDescent="0.2">
      <c r="A24" s="1">
        <v>4699</v>
      </c>
      <c r="C24" s="1" t="s">
        <v>258</v>
      </c>
      <c r="E24" s="6" t="s">
        <v>281</v>
      </c>
      <c r="F24" s="7" t="s">
        <v>282</v>
      </c>
      <c r="G24" s="12">
        <v>-425658</v>
      </c>
      <c r="H24" s="12"/>
      <c r="I24" s="12">
        <v>-425658</v>
      </c>
      <c r="J24" s="12">
        <v>-367990</v>
      </c>
      <c r="K24" s="12">
        <v>-361013</v>
      </c>
    </row>
    <row r="25" spans="1:11" ht="13.15" customHeight="1" x14ac:dyDescent="0.2">
      <c r="A25" s="1">
        <v>4723</v>
      </c>
      <c r="C25" s="1" t="s">
        <v>258</v>
      </c>
      <c r="E25" s="6" t="s">
        <v>283</v>
      </c>
      <c r="F25" s="7" t="s">
        <v>284</v>
      </c>
      <c r="G25" s="12">
        <v>-598886</v>
      </c>
      <c r="H25" s="12">
        <v>40</v>
      </c>
      <c r="I25" s="12">
        <v>-598846</v>
      </c>
      <c r="J25" s="12">
        <v>-439266</v>
      </c>
      <c r="K25" s="12">
        <v>-352010</v>
      </c>
    </row>
    <row r="26" spans="1:11" ht="13.15" hidden="1" customHeight="1" x14ac:dyDescent="0.2">
      <c r="A26" s="1">
        <v>4724</v>
      </c>
      <c r="C26" s="1" t="s">
        <v>258</v>
      </c>
      <c r="E26" s="6" t="s">
        <v>285</v>
      </c>
      <c r="F26" s="7" t="s">
        <v>286</v>
      </c>
      <c r="G26" s="12">
        <v>0</v>
      </c>
      <c r="H26" s="12"/>
      <c r="I26" s="12">
        <v>0</v>
      </c>
      <c r="J26" s="12">
        <v>0</v>
      </c>
      <c r="K26" s="12">
        <v>0</v>
      </c>
    </row>
    <row r="27" spans="1:11" ht="13.15" customHeight="1" x14ac:dyDescent="0.2">
      <c r="A27" s="1">
        <v>4661</v>
      </c>
      <c r="C27" s="1" t="s">
        <v>258</v>
      </c>
      <c r="E27" s="6" t="s">
        <v>287</v>
      </c>
      <c r="F27" s="7" t="s">
        <v>288</v>
      </c>
      <c r="G27" s="12">
        <v>364712</v>
      </c>
      <c r="H27" s="12">
        <v>20476</v>
      </c>
      <c r="I27" s="12">
        <v>385188</v>
      </c>
      <c r="J27" s="12">
        <v>376002</v>
      </c>
      <c r="K27" s="12">
        <v>335648</v>
      </c>
    </row>
    <row r="28" spans="1:11" ht="13.15" hidden="1" customHeight="1" x14ac:dyDescent="0.2">
      <c r="A28" s="1">
        <v>4662</v>
      </c>
      <c r="C28" s="1" t="s">
        <v>258</v>
      </c>
      <c r="E28" s="6" t="s">
        <v>289</v>
      </c>
      <c r="F28" s="7" t="s">
        <v>290</v>
      </c>
      <c r="G28" s="12">
        <v>0</v>
      </c>
      <c r="H28" s="12"/>
      <c r="I28" s="12">
        <v>0</v>
      </c>
      <c r="J28" s="12">
        <v>0</v>
      </c>
      <c r="K28" s="12">
        <v>0</v>
      </c>
    </row>
    <row r="29" spans="1:11" ht="13.15" customHeight="1" x14ac:dyDescent="0.2">
      <c r="A29" s="1">
        <v>4663</v>
      </c>
      <c r="C29" s="1" t="s">
        <v>258</v>
      </c>
      <c r="E29" s="6" t="s">
        <v>291</v>
      </c>
      <c r="F29" s="7" t="s">
        <v>292</v>
      </c>
      <c r="G29" s="12">
        <v>12078</v>
      </c>
      <c r="H29" s="12">
        <v>-6841</v>
      </c>
      <c r="I29" s="12">
        <v>5237</v>
      </c>
      <c r="J29" s="12">
        <v>5597</v>
      </c>
      <c r="K29" s="12">
        <v>9385</v>
      </c>
    </row>
    <row r="30" spans="1:11" ht="13.15" hidden="1" customHeight="1" x14ac:dyDescent="0.2">
      <c r="A30" s="1">
        <v>4668</v>
      </c>
      <c r="C30" s="1" t="s">
        <v>258</v>
      </c>
      <c r="E30" s="6" t="s">
        <v>293</v>
      </c>
      <c r="F30" s="7" t="s">
        <v>294</v>
      </c>
      <c r="G30" s="12">
        <v>0</v>
      </c>
      <c r="H30" s="12"/>
      <c r="I30" s="12">
        <v>0</v>
      </c>
      <c r="J30" s="12">
        <v>0</v>
      </c>
      <c r="K30" s="12">
        <v>0</v>
      </c>
    </row>
    <row r="31" spans="1:11" ht="13.15" hidden="1" customHeight="1" x14ac:dyDescent="0.2">
      <c r="A31" s="1">
        <v>4681</v>
      </c>
      <c r="C31" s="1" t="s">
        <v>258</v>
      </c>
      <c r="E31" s="6" t="s">
        <v>295</v>
      </c>
      <c r="F31" s="7" t="s">
        <v>296</v>
      </c>
      <c r="G31" s="12">
        <v>0</v>
      </c>
      <c r="H31" s="12"/>
      <c r="I31" s="12">
        <v>0</v>
      </c>
      <c r="J31" s="12">
        <v>0</v>
      </c>
      <c r="K31" s="12">
        <v>0</v>
      </c>
    </row>
    <row r="32" spans="1:11" ht="13.15" customHeight="1" x14ac:dyDescent="0.2">
      <c r="A32" s="1">
        <v>-4</v>
      </c>
      <c r="D32" s="1">
        <v>9999</v>
      </c>
      <c r="E32" s="8" t="s">
        <v>2</v>
      </c>
      <c r="F32" s="9"/>
      <c r="G32" s="13">
        <f>SUM(G13:G31)</f>
        <v>0</v>
      </c>
      <c r="H32" s="13">
        <f>SUM(H13:H31)</f>
        <v>0</v>
      </c>
      <c r="I32" s="13">
        <f>SUM(I13:I31)</f>
        <v>0</v>
      </c>
      <c r="J32" s="13">
        <f>SUM(J13:J31)</f>
        <v>0</v>
      </c>
      <c r="K32" s="13">
        <f>SUM(K13:K31)</f>
        <v>0</v>
      </c>
    </row>
    <row r="33" spans="1:11" ht="13.15" customHeight="1" x14ac:dyDescent="0.2">
      <c r="A33" s="1" t="s">
        <v>254</v>
      </c>
      <c r="C33" s="1" t="s">
        <v>255</v>
      </c>
      <c r="E33" s="6"/>
      <c r="F33" s="7"/>
      <c r="G33" s="12"/>
      <c r="H33" s="12"/>
      <c r="I33" s="12"/>
      <c r="J33" s="12"/>
      <c r="K33" s="12"/>
    </row>
    <row r="34" spans="1:11" ht="13.15" customHeight="1" x14ac:dyDescent="0.2">
      <c r="A34" s="1" t="s">
        <v>256</v>
      </c>
      <c r="C34" s="1" t="s">
        <v>257</v>
      </c>
      <c r="E34" s="8"/>
      <c r="F34" s="9" t="s">
        <v>6</v>
      </c>
      <c r="G34" s="13">
        <v>-222096</v>
      </c>
      <c r="H34" s="13">
        <v>13675</v>
      </c>
      <c r="I34" s="13">
        <v>-208421</v>
      </c>
      <c r="J34" s="13">
        <v>-57667</v>
      </c>
      <c r="K34" s="13">
        <v>-6977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9"/>
  <sheetViews>
    <sheetView workbookViewId="0">
      <pane xSplit="6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ColWidth="9.140625" defaultRowHeight="13.15" customHeight="1" x14ac:dyDescent="0.2"/>
  <cols>
    <col min="1" max="4" width="0" style="1" hidden="1" customWidth="1"/>
    <col min="5" max="5" width="13.28515625" style="1" bestFit="1" customWidth="1"/>
    <col min="6" max="6" width="30" style="1" bestFit="1" customWidth="1"/>
    <col min="7" max="8" width="12.85546875" style="1" bestFit="1" customWidth="1"/>
    <col min="9" max="9" width="13.5703125" style="1" bestFit="1" customWidth="1"/>
    <col min="10" max="10" width="12.85546875" style="1" hidden="1" customWidth="1"/>
    <col min="11" max="11" width="5.140625" style="1" bestFit="1" customWidth="1"/>
    <col min="12" max="12" width="12.85546875" style="1" bestFit="1" customWidth="1"/>
    <col min="13" max="13" width="0" style="1" hidden="1" customWidth="1"/>
    <col min="14" max="16384" width="9.140625" style="1"/>
  </cols>
  <sheetData>
    <row r="1" spans="1:10" ht="13.15" customHeight="1" x14ac:dyDescent="0.2">
      <c r="E1" s="2" t="s">
        <v>3</v>
      </c>
      <c r="F1" s="3" t="s">
        <v>8</v>
      </c>
      <c r="G1" s="2"/>
      <c r="H1" s="2"/>
      <c r="I1" s="2"/>
    </row>
    <row r="2" spans="1:10" ht="13.15" customHeight="1" x14ac:dyDescent="0.2">
      <c r="E2" s="2" t="s">
        <v>4</v>
      </c>
      <c r="F2" s="3" t="s">
        <v>9</v>
      </c>
      <c r="G2" s="2"/>
      <c r="H2" s="2"/>
      <c r="I2" s="2"/>
    </row>
    <row r="3" spans="1:10" ht="13.15" customHeight="1" x14ac:dyDescent="0.2">
      <c r="E3" s="2" t="s">
        <v>7</v>
      </c>
      <c r="F3" s="4">
        <v>43830</v>
      </c>
      <c r="G3" s="2"/>
      <c r="H3" s="2"/>
      <c r="I3" s="2"/>
    </row>
    <row r="4" spans="1:10" ht="13.15" customHeight="1" x14ac:dyDescent="0.2">
      <c r="E4" s="2" t="s">
        <v>5</v>
      </c>
      <c r="F4" s="3" t="s">
        <v>10</v>
      </c>
      <c r="G4" s="2"/>
      <c r="H4" s="2"/>
      <c r="I4" s="2"/>
    </row>
    <row r="5" spans="1:10" ht="13.15" hidden="1" customHeight="1" x14ac:dyDescent="0.2"/>
    <row r="6" spans="1:10" ht="13.15" hidden="1" customHeight="1" x14ac:dyDescent="0.2"/>
    <row r="7" spans="1:10" ht="13.15" hidden="1" customHeight="1" x14ac:dyDescent="0.2"/>
    <row r="8" spans="1:10" ht="13.15" hidden="1" customHeight="1" x14ac:dyDescent="0.2"/>
    <row r="9" spans="1:10" ht="13.15" hidden="1" customHeight="1" x14ac:dyDescent="0.2"/>
    <row r="10" spans="1:10" ht="13.15" hidden="1" customHeight="1" x14ac:dyDescent="0.2">
      <c r="E10" s="1" t="s">
        <v>0</v>
      </c>
      <c r="F10" s="1" t="s">
        <v>1</v>
      </c>
      <c r="G10" s="1">
        <v>7</v>
      </c>
      <c r="H10" s="1">
        <v>200</v>
      </c>
      <c r="I10" s="1">
        <v>201</v>
      </c>
      <c r="J10" s="1">
        <v>-1</v>
      </c>
    </row>
    <row r="11" spans="1:10" ht="20.100000000000001" customHeight="1" x14ac:dyDescent="0.2">
      <c r="E11" s="5" t="s">
        <v>0</v>
      </c>
      <c r="F11" s="5" t="s">
        <v>1</v>
      </c>
      <c r="G11" s="10" t="s">
        <v>13</v>
      </c>
      <c r="H11" s="10" t="s">
        <v>12</v>
      </c>
      <c r="I11" s="10" t="s">
        <v>11</v>
      </c>
    </row>
    <row r="12" spans="1:10" ht="20.100000000000001" customHeight="1" x14ac:dyDescent="0.2">
      <c r="E12" s="5"/>
      <c r="F12" s="5"/>
      <c r="G12" s="11">
        <v>43830</v>
      </c>
      <c r="H12" s="11">
        <v>43465</v>
      </c>
      <c r="I12" s="11">
        <v>43100</v>
      </c>
    </row>
    <row r="13" spans="1:10" ht="13.15" customHeight="1" x14ac:dyDescent="0.2">
      <c r="A13" s="1">
        <v>4725</v>
      </c>
      <c r="C13" s="1" t="s">
        <v>297</v>
      </c>
      <c r="E13" s="6" t="s">
        <v>298</v>
      </c>
      <c r="F13" s="7" t="s">
        <v>299</v>
      </c>
      <c r="G13" s="12">
        <v>155217</v>
      </c>
      <c r="H13" s="12">
        <v>128739</v>
      </c>
      <c r="I13" s="12">
        <v>159153</v>
      </c>
    </row>
    <row r="14" spans="1:10" ht="13.15" customHeight="1" x14ac:dyDescent="0.2">
      <c r="A14" s="1">
        <v>4731</v>
      </c>
      <c r="C14" s="1" t="s">
        <v>297</v>
      </c>
      <c r="E14" s="6" t="s">
        <v>300</v>
      </c>
      <c r="F14" s="7" t="s">
        <v>301</v>
      </c>
      <c r="G14" s="12">
        <v>83316</v>
      </c>
      <c r="H14" s="12">
        <v>83066</v>
      </c>
      <c r="I14" s="12">
        <v>82820</v>
      </c>
    </row>
    <row r="15" spans="1:10" ht="13.15" customHeight="1" x14ac:dyDescent="0.2">
      <c r="A15" s="1">
        <v>4752</v>
      </c>
      <c r="C15" s="1" t="s">
        <v>297</v>
      </c>
      <c r="E15" s="6" t="s">
        <v>302</v>
      </c>
      <c r="F15" s="7" t="s">
        <v>20</v>
      </c>
      <c r="G15" s="12">
        <v>29178</v>
      </c>
      <c r="H15" s="12">
        <v>38242</v>
      </c>
      <c r="I15" s="12">
        <v>30943</v>
      </c>
    </row>
    <row r="16" spans="1:10" ht="13.15" customHeight="1" x14ac:dyDescent="0.2">
      <c r="A16" s="1">
        <v>4684</v>
      </c>
      <c r="C16" s="1" t="s">
        <v>297</v>
      </c>
      <c r="E16" s="6" t="s">
        <v>303</v>
      </c>
      <c r="F16" s="7" t="s">
        <v>304</v>
      </c>
      <c r="G16" s="12">
        <v>31914</v>
      </c>
      <c r="H16" s="12">
        <v>24536</v>
      </c>
      <c r="I16" s="12">
        <v>26503</v>
      </c>
    </row>
    <row r="17" spans="1:9" ht="13.15" hidden="1" customHeight="1" x14ac:dyDescent="0.2">
      <c r="A17" s="1">
        <v>4685</v>
      </c>
      <c r="C17" s="1" t="s">
        <v>297</v>
      </c>
      <c r="E17" s="6" t="s">
        <v>305</v>
      </c>
      <c r="F17" s="7" t="s">
        <v>306</v>
      </c>
      <c r="G17" s="12">
        <v>0</v>
      </c>
      <c r="H17" s="12">
        <v>0</v>
      </c>
      <c r="I17" s="12">
        <v>0</v>
      </c>
    </row>
    <row r="18" spans="1:9" ht="13.15" hidden="1" customHeight="1" x14ac:dyDescent="0.2">
      <c r="A18" s="1">
        <v>4702</v>
      </c>
      <c r="C18" s="1" t="s">
        <v>297</v>
      </c>
      <c r="E18" s="6" t="s">
        <v>307</v>
      </c>
      <c r="F18" s="7" t="s">
        <v>308</v>
      </c>
      <c r="G18" s="12">
        <v>0</v>
      </c>
      <c r="H18" s="12">
        <v>0</v>
      </c>
      <c r="I18" s="12">
        <v>0</v>
      </c>
    </row>
    <row r="19" spans="1:9" ht="13.15" hidden="1" customHeight="1" x14ac:dyDescent="0.2">
      <c r="A19" s="1">
        <v>4703</v>
      </c>
      <c r="C19" s="1" t="s">
        <v>297</v>
      </c>
      <c r="E19" s="6" t="s">
        <v>309</v>
      </c>
      <c r="F19" s="7" t="s">
        <v>310</v>
      </c>
      <c r="G19" s="12">
        <v>0</v>
      </c>
      <c r="H19" s="12">
        <v>0</v>
      </c>
      <c r="I19" s="12">
        <v>0</v>
      </c>
    </row>
    <row r="20" spans="1:9" ht="13.15" hidden="1" customHeight="1" x14ac:dyDescent="0.2">
      <c r="A20" s="1">
        <v>4672</v>
      </c>
      <c r="C20" s="1" t="s">
        <v>297</v>
      </c>
      <c r="E20" s="6" t="s">
        <v>311</v>
      </c>
      <c r="F20" s="7" t="s">
        <v>312</v>
      </c>
      <c r="G20" s="12">
        <v>0</v>
      </c>
      <c r="H20" s="12">
        <v>0</v>
      </c>
      <c r="I20" s="12">
        <v>0</v>
      </c>
    </row>
    <row r="21" spans="1:9" ht="13.15" hidden="1" customHeight="1" x14ac:dyDescent="0.2">
      <c r="A21" s="1">
        <v>4673</v>
      </c>
      <c r="C21" s="1" t="s">
        <v>297</v>
      </c>
      <c r="E21" s="6" t="s">
        <v>313</v>
      </c>
      <c r="F21" s="7" t="s">
        <v>314</v>
      </c>
      <c r="G21" s="12">
        <v>0</v>
      </c>
      <c r="H21" s="12">
        <v>0</v>
      </c>
      <c r="I21" s="12">
        <v>0</v>
      </c>
    </row>
    <row r="22" spans="1:9" ht="13.15" hidden="1" customHeight="1" x14ac:dyDescent="0.2">
      <c r="A22" s="1">
        <v>4726</v>
      </c>
      <c r="C22" s="1" t="s">
        <v>297</v>
      </c>
      <c r="E22" s="6" t="s">
        <v>315</v>
      </c>
      <c r="F22" s="7" t="s">
        <v>266</v>
      </c>
      <c r="G22" s="12">
        <v>0</v>
      </c>
      <c r="H22" s="12">
        <v>0</v>
      </c>
      <c r="I22" s="12">
        <v>0</v>
      </c>
    </row>
    <row r="23" spans="1:9" ht="13.15" hidden="1" customHeight="1" x14ac:dyDescent="0.2">
      <c r="A23" s="1">
        <v>4727</v>
      </c>
      <c r="C23" s="1" t="s">
        <v>297</v>
      </c>
      <c r="E23" s="6" t="s">
        <v>316</v>
      </c>
      <c r="F23" s="7" t="s">
        <v>268</v>
      </c>
      <c r="G23" s="12">
        <v>0</v>
      </c>
      <c r="H23" s="12">
        <v>0</v>
      </c>
      <c r="I23" s="12">
        <v>0</v>
      </c>
    </row>
    <row r="24" spans="1:9" ht="13.15" hidden="1" customHeight="1" x14ac:dyDescent="0.2">
      <c r="A24" s="1">
        <v>4690</v>
      </c>
      <c r="C24" s="1" t="s">
        <v>297</v>
      </c>
      <c r="E24" s="6" t="s">
        <v>317</v>
      </c>
      <c r="F24" s="7" t="s">
        <v>318</v>
      </c>
      <c r="G24" s="12">
        <v>0</v>
      </c>
      <c r="H24" s="12">
        <v>0</v>
      </c>
      <c r="I24" s="12">
        <v>0</v>
      </c>
    </row>
    <row r="25" spans="1:9" ht="13.15" hidden="1" customHeight="1" x14ac:dyDescent="0.2">
      <c r="A25" s="1">
        <v>4691</v>
      </c>
      <c r="C25" s="1" t="s">
        <v>297</v>
      </c>
      <c r="E25" s="6" t="s">
        <v>319</v>
      </c>
      <c r="F25" s="7" t="s">
        <v>320</v>
      </c>
      <c r="G25" s="12">
        <v>0</v>
      </c>
      <c r="H25" s="12">
        <v>0</v>
      </c>
      <c r="I25" s="12">
        <v>0</v>
      </c>
    </row>
    <row r="26" spans="1:9" ht="13.15" hidden="1" customHeight="1" x14ac:dyDescent="0.2">
      <c r="A26" s="1">
        <v>4692</v>
      </c>
      <c r="C26" s="1" t="s">
        <v>297</v>
      </c>
      <c r="E26" s="6" t="s">
        <v>321</v>
      </c>
      <c r="F26" s="7" t="s">
        <v>322</v>
      </c>
      <c r="G26" s="12">
        <v>0</v>
      </c>
      <c r="H26" s="12">
        <v>0</v>
      </c>
      <c r="I26" s="12">
        <v>0</v>
      </c>
    </row>
    <row r="27" spans="1:9" ht="13.15" hidden="1" customHeight="1" x14ac:dyDescent="0.2">
      <c r="A27" s="1">
        <v>4693</v>
      </c>
      <c r="C27" s="1" t="s">
        <v>297</v>
      </c>
      <c r="E27" s="6" t="s">
        <v>323</v>
      </c>
      <c r="F27" s="7" t="s">
        <v>324</v>
      </c>
      <c r="G27" s="12">
        <v>0</v>
      </c>
      <c r="H27" s="12">
        <v>0</v>
      </c>
      <c r="I27" s="12">
        <v>0</v>
      </c>
    </row>
    <row r="28" spans="1:9" ht="13.15" hidden="1" customHeight="1" x14ac:dyDescent="0.2">
      <c r="A28" s="1">
        <v>4694</v>
      </c>
      <c r="C28" s="1" t="s">
        <v>297</v>
      </c>
      <c r="E28" s="6" t="s">
        <v>325</v>
      </c>
      <c r="F28" s="7" t="s">
        <v>326</v>
      </c>
      <c r="G28" s="12">
        <v>0</v>
      </c>
      <c r="H28" s="12">
        <v>0</v>
      </c>
      <c r="I28" s="12">
        <v>0</v>
      </c>
    </row>
    <row r="29" spans="1:9" ht="13.15" customHeight="1" x14ac:dyDescent="0.2">
      <c r="A29" s="1">
        <v>4674</v>
      </c>
      <c r="C29" s="1" t="s">
        <v>297</v>
      </c>
      <c r="E29" s="6" t="s">
        <v>327</v>
      </c>
      <c r="F29" s="7" t="s">
        <v>328</v>
      </c>
      <c r="G29" s="12">
        <v>1256605</v>
      </c>
      <c r="H29" s="12">
        <v>1256605</v>
      </c>
      <c r="I29" s="12">
        <v>1256605</v>
      </c>
    </row>
    <row r="30" spans="1:9" ht="13.15" customHeight="1" x14ac:dyDescent="0.2">
      <c r="A30" s="1">
        <v>4705</v>
      </c>
      <c r="C30" s="1" t="s">
        <v>297</v>
      </c>
      <c r="E30" s="6" t="s">
        <v>329</v>
      </c>
      <c r="F30" s="7" t="s">
        <v>16</v>
      </c>
      <c r="G30" s="12">
        <v>-1079556</v>
      </c>
      <c r="H30" s="12">
        <v>-1060658</v>
      </c>
      <c r="I30" s="12">
        <v>-1035242</v>
      </c>
    </row>
    <row r="31" spans="1:9" ht="13.15" hidden="1" customHeight="1" x14ac:dyDescent="0.2">
      <c r="A31" s="1">
        <v>4704</v>
      </c>
      <c r="C31" s="1" t="s">
        <v>297</v>
      </c>
      <c r="E31" s="6" t="s">
        <v>330</v>
      </c>
      <c r="F31" s="7" t="s">
        <v>68</v>
      </c>
      <c r="G31" s="12">
        <v>0</v>
      </c>
      <c r="H31" s="12">
        <v>0</v>
      </c>
      <c r="I31" s="12">
        <v>0</v>
      </c>
    </row>
    <row r="32" spans="1:9" ht="13.15" hidden="1" customHeight="1" x14ac:dyDescent="0.2">
      <c r="A32" s="1">
        <v>4670</v>
      </c>
      <c r="C32" s="1" t="s">
        <v>297</v>
      </c>
      <c r="E32" s="6" t="s">
        <v>331</v>
      </c>
      <c r="F32" s="7" t="s">
        <v>332</v>
      </c>
      <c r="G32" s="12">
        <v>0</v>
      </c>
      <c r="H32" s="12">
        <v>0</v>
      </c>
      <c r="I32" s="12">
        <v>0</v>
      </c>
    </row>
    <row r="33" spans="1:9" ht="13.15" hidden="1" customHeight="1" x14ac:dyDescent="0.2">
      <c r="A33" s="1">
        <v>4671</v>
      </c>
      <c r="C33" s="1" t="s">
        <v>297</v>
      </c>
      <c r="E33" s="6" t="s">
        <v>333</v>
      </c>
      <c r="F33" s="7" t="s">
        <v>334</v>
      </c>
      <c r="G33" s="12">
        <v>0</v>
      </c>
      <c r="H33" s="12">
        <v>0</v>
      </c>
      <c r="I33" s="12">
        <v>0</v>
      </c>
    </row>
    <row r="34" spans="1:9" ht="13.15" hidden="1" customHeight="1" x14ac:dyDescent="0.2">
      <c r="A34" s="1">
        <v>4706</v>
      </c>
      <c r="C34" s="1" t="s">
        <v>297</v>
      </c>
      <c r="E34" s="6" t="s">
        <v>335</v>
      </c>
      <c r="F34" s="7" t="s">
        <v>336</v>
      </c>
      <c r="G34" s="12">
        <v>0</v>
      </c>
      <c r="H34" s="12">
        <v>0</v>
      </c>
      <c r="I34" s="12">
        <v>0</v>
      </c>
    </row>
    <row r="35" spans="1:9" ht="13.15" hidden="1" customHeight="1" x14ac:dyDescent="0.2">
      <c r="A35" s="1">
        <v>4707</v>
      </c>
      <c r="C35" s="1" t="s">
        <v>297</v>
      </c>
      <c r="E35" s="6" t="s">
        <v>337</v>
      </c>
      <c r="F35" s="7" t="s">
        <v>338</v>
      </c>
      <c r="G35" s="12">
        <v>0</v>
      </c>
      <c r="H35" s="12">
        <v>0</v>
      </c>
      <c r="I35" s="12">
        <v>0</v>
      </c>
    </row>
    <row r="36" spans="1:9" ht="13.15" hidden="1" customHeight="1" x14ac:dyDescent="0.2">
      <c r="A36" s="1">
        <v>4708</v>
      </c>
      <c r="C36" s="1" t="s">
        <v>297</v>
      </c>
      <c r="E36" s="6" t="s">
        <v>339</v>
      </c>
      <c r="F36" s="7" t="s">
        <v>340</v>
      </c>
      <c r="G36" s="12">
        <v>0</v>
      </c>
      <c r="H36" s="12">
        <v>0</v>
      </c>
      <c r="I36" s="12">
        <v>0</v>
      </c>
    </row>
    <row r="37" spans="1:9" ht="13.15" hidden="1" customHeight="1" x14ac:dyDescent="0.2">
      <c r="A37" s="1">
        <v>4709</v>
      </c>
      <c r="C37" s="1" t="s">
        <v>297</v>
      </c>
      <c r="E37" s="6" t="s">
        <v>341</v>
      </c>
      <c r="F37" s="7" t="s">
        <v>342</v>
      </c>
      <c r="G37" s="12">
        <v>0</v>
      </c>
      <c r="H37" s="12">
        <v>0</v>
      </c>
      <c r="I37" s="12">
        <v>0</v>
      </c>
    </row>
    <row r="38" spans="1:9" ht="13.15" hidden="1" customHeight="1" x14ac:dyDescent="0.2">
      <c r="A38" s="1">
        <v>4675</v>
      </c>
      <c r="C38" s="1" t="s">
        <v>297</v>
      </c>
      <c r="E38" s="6" t="s">
        <v>343</v>
      </c>
      <c r="F38" s="7" t="s">
        <v>344</v>
      </c>
      <c r="G38" s="12">
        <v>0</v>
      </c>
      <c r="H38" s="12">
        <v>0</v>
      </c>
      <c r="I38" s="12">
        <v>0</v>
      </c>
    </row>
    <row r="39" spans="1:9" ht="13.15" customHeight="1" x14ac:dyDescent="0.2">
      <c r="A39" s="1">
        <v>4710</v>
      </c>
      <c r="C39" s="1" t="s">
        <v>297</v>
      </c>
      <c r="E39" s="6" t="s">
        <v>345</v>
      </c>
      <c r="F39" s="7" t="s">
        <v>54</v>
      </c>
      <c r="G39" s="12">
        <v>-16013</v>
      </c>
      <c r="H39" s="12">
        <v>-21261</v>
      </c>
      <c r="I39" s="12">
        <v>-15056</v>
      </c>
    </row>
    <row r="40" spans="1:9" ht="13.15" hidden="1" customHeight="1" x14ac:dyDescent="0.2">
      <c r="A40" s="1">
        <v>4711</v>
      </c>
      <c r="C40" s="1" t="s">
        <v>297</v>
      </c>
      <c r="E40" s="6" t="s">
        <v>346</v>
      </c>
      <c r="F40" s="7" t="s">
        <v>347</v>
      </c>
      <c r="G40" s="12">
        <v>0</v>
      </c>
      <c r="H40" s="12">
        <v>0</v>
      </c>
      <c r="I40" s="12">
        <v>0</v>
      </c>
    </row>
    <row r="41" spans="1:9" ht="13.15" customHeight="1" x14ac:dyDescent="0.2">
      <c r="A41" s="1">
        <v>4728</v>
      </c>
      <c r="C41" s="1" t="s">
        <v>297</v>
      </c>
      <c r="E41" s="6" t="s">
        <v>348</v>
      </c>
      <c r="F41" s="7" t="s">
        <v>276</v>
      </c>
      <c r="G41" s="12">
        <v>-8757</v>
      </c>
      <c r="H41" s="12">
        <v>-7235</v>
      </c>
      <c r="I41" s="12">
        <v>-7759</v>
      </c>
    </row>
    <row r="42" spans="1:9" ht="13.15" hidden="1" customHeight="1" x14ac:dyDescent="0.2">
      <c r="A42" s="1">
        <v>4729</v>
      </c>
      <c r="C42" s="1" t="s">
        <v>297</v>
      </c>
      <c r="E42" s="6" t="s">
        <v>349</v>
      </c>
      <c r="F42" s="7" t="s">
        <v>350</v>
      </c>
      <c r="G42" s="12">
        <v>0</v>
      </c>
      <c r="H42" s="12">
        <v>0</v>
      </c>
      <c r="I42" s="12">
        <v>0</v>
      </c>
    </row>
    <row r="43" spans="1:9" ht="13.15" customHeight="1" x14ac:dyDescent="0.2">
      <c r="A43" s="1">
        <v>4732</v>
      </c>
      <c r="C43" s="1" t="s">
        <v>297</v>
      </c>
      <c r="E43" s="6" t="s">
        <v>351</v>
      </c>
      <c r="F43" s="7" t="s">
        <v>352</v>
      </c>
      <c r="G43" s="12">
        <v>-113800</v>
      </c>
      <c r="H43" s="12">
        <v>-120500</v>
      </c>
      <c r="I43" s="12">
        <v>-126800</v>
      </c>
    </row>
    <row r="44" spans="1:9" ht="13.15" hidden="1" customHeight="1" x14ac:dyDescent="0.2">
      <c r="A44" s="1">
        <v>4733</v>
      </c>
      <c r="C44" s="1" t="s">
        <v>297</v>
      </c>
      <c r="E44" s="6" t="s">
        <v>353</v>
      </c>
      <c r="F44" s="7" t="s">
        <v>52</v>
      </c>
      <c r="G44" s="12">
        <v>0</v>
      </c>
      <c r="H44" s="12">
        <v>0</v>
      </c>
      <c r="I44" s="12">
        <v>0</v>
      </c>
    </row>
    <row r="45" spans="1:9" ht="13.15" hidden="1" customHeight="1" x14ac:dyDescent="0.2">
      <c r="A45" s="1">
        <v>4730</v>
      </c>
      <c r="C45" s="1" t="s">
        <v>297</v>
      </c>
      <c r="E45" s="6" t="s">
        <v>354</v>
      </c>
      <c r="F45" s="7" t="s">
        <v>280</v>
      </c>
      <c r="G45" s="12">
        <v>0</v>
      </c>
      <c r="H45" s="12">
        <v>0</v>
      </c>
      <c r="I45" s="12">
        <v>0</v>
      </c>
    </row>
    <row r="46" spans="1:9" ht="13.15" hidden="1" customHeight="1" x14ac:dyDescent="0.2">
      <c r="A46" s="1">
        <v>4701</v>
      </c>
      <c r="C46" s="1" t="s">
        <v>297</v>
      </c>
      <c r="E46" s="6" t="s">
        <v>355</v>
      </c>
      <c r="F46" s="7" t="s">
        <v>356</v>
      </c>
      <c r="G46" s="12">
        <v>0</v>
      </c>
      <c r="H46" s="12">
        <v>0</v>
      </c>
      <c r="I46" s="12">
        <v>0</v>
      </c>
    </row>
    <row r="47" spans="1:9" ht="13.15" hidden="1" customHeight="1" x14ac:dyDescent="0.2">
      <c r="A47" s="1">
        <v>4722</v>
      </c>
      <c r="C47" s="1" t="s">
        <v>297</v>
      </c>
      <c r="E47" s="6" t="s">
        <v>357</v>
      </c>
      <c r="F47" s="7" t="s">
        <v>358</v>
      </c>
      <c r="G47" s="12">
        <v>0</v>
      </c>
      <c r="H47" s="12">
        <v>0</v>
      </c>
      <c r="I47" s="12">
        <v>0</v>
      </c>
    </row>
    <row r="48" spans="1:9" ht="13.15" customHeight="1" x14ac:dyDescent="0.2">
      <c r="A48" s="1">
        <v>4700</v>
      </c>
      <c r="C48" s="1" t="s">
        <v>297</v>
      </c>
      <c r="E48" s="6" t="s">
        <v>359</v>
      </c>
      <c r="F48" s="7" t="s">
        <v>360</v>
      </c>
      <c r="G48" s="12">
        <v>-321534</v>
      </c>
      <c r="H48" s="12">
        <v>-371166</v>
      </c>
      <c r="I48" s="12">
        <v>-380085</v>
      </c>
    </row>
    <row r="49" spans="1:9" ht="13.15" hidden="1" customHeight="1" x14ac:dyDescent="0.2">
      <c r="A49" s="1">
        <v>4734</v>
      </c>
      <c r="C49" s="1" t="s">
        <v>297</v>
      </c>
      <c r="E49" s="6" t="s">
        <v>361</v>
      </c>
      <c r="F49" s="7" t="s">
        <v>362</v>
      </c>
      <c r="G49" s="12">
        <v>0</v>
      </c>
      <c r="H49" s="12">
        <v>0</v>
      </c>
      <c r="I49" s="12">
        <v>0</v>
      </c>
    </row>
    <row r="50" spans="1:9" ht="13.15" hidden="1" customHeight="1" x14ac:dyDescent="0.2">
      <c r="A50" s="1">
        <v>4735</v>
      </c>
      <c r="C50" s="1" t="s">
        <v>297</v>
      </c>
      <c r="E50" s="6" t="s">
        <v>363</v>
      </c>
      <c r="F50" s="7" t="s">
        <v>364</v>
      </c>
      <c r="G50" s="12">
        <v>0</v>
      </c>
      <c r="H50" s="12">
        <v>0</v>
      </c>
      <c r="I50" s="12">
        <v>0</v>
      </c>
    </row>
    <row r="51" spans="1:9" ht="13.15" customHeight="1" x14ac:dyDescent="0.2">
      <c r="A51" s="1">
        <v>4712</v>
      </c>
      <c r="C51" s="1" t="s">
        <v>297</v>
      </c>
      <c r="E51" s="6" t="s">
        <v>365</v>
      </c>
      <c r="F51" s="7" t="s">
        <v>92</v>
      </c>
      <c r="G51" s="12">
        <v>-339417</v>
      </c>
      <c r="H51" s="12">
        <v>-308382</v>
      </c>
      <c r="I51" s="12">
        <v>-305513</v>
      </c>
    </row>
    <row r="52" spans="1:9" ht="13.15" hidden="1" customHeight="1" x14ac:dyDescent="0.2">
      <c r="A52" s="1">
        <v>4713</v>
      </c>
      <c r="C52" s="1" t="s">
        <v>297</v>
      </c>
      <c r="E52" s="6" t="s">
        <v>366</v>
      </c>
      <c r="F52" s="7" t="s">
        <v>367</v>
      </c>
      <c r="G52" s="12">
        <v>0</v>
      </c>
      <c r="H52" s="12">
        <v>0</v>
      </c>
      <c r="I52" s="12">
        <v>0</v>
      </c>
    </row>
    <row r="53" spans="1:9" ht="13.15" hidden="1" customHeight="1" x14ac:dyDescent="0.2">
      <c r="A53" s="1">
        <v>4736</v>
      </c>
      <c r="C53" s="1" t="s">
        <v>297</v>
      </c>
      <c r="E53" s="6" t="s">
        <v>368</v>
      </c>
      <c r="F53" s="7" t="s">
        <v>112</v>
      </c>
      <c r="G53" s="12">
        <v>0</v>
      </c>
      <c r="H53" s="12">
        <v>0</v>
      </c>
      <c r="I53" s="12">
        <v>0</v>
      </c>
    </row>
    <row r="54" spans="1:9" ht="13.15" customHeight="1" x14ac:dyDescent="0.2">
      <c r="A54" s="1">
        <v>4737</v>
      </c>
      <c r="C54" s="1" t="s">
        <v>297</v>
      </c>
      <c r="E54" s="6" t="s">
        <v>369</v>
      </c>
      <c r="F54" s="7" t="s">
        <v>370</v>
      </c>
      <c r="G54" s="12">
        <v>-3140</v>
      </c>
      <c r="H54" s="12">
        <v>-7585</v>
      </c>
      <c r="I54" s="12">
        <v>-1030</v>
      </c>
    </row>
    <row r="55" spans="1:9" ht="13.15" customHeight="1" x14ac:dyDescent="0.2">
      <c r="A55" s="1">
        <v>4738</v>
      </c>
      <c r="C55" s="1" t="s">
        <v>297</v>
      </c>
      <c r="E55" s="6" t="s">
        <v>371</v>
      </c>
      <c r="F55" s="7" t="s">
        <v>84</v>
      </c>
      <c r="G55" s="12">
        <v>-610</v>
      </c>
      <c r="H55" s="12">
        <v>-604</v>
      </c>
      <c r="I55" s="12">
        <v>-405</v>
      </c>
    </row>
    <row r="56" spans="1:9" ht="13.15" hidden="1" customHeight="1" x14ac:dyDescent="0.2">
      <c r="A56" s="1">
        <v>4714</v>
      </c>
      <c r="C56" s="1" t="s">
        <v>297</v>
      </c>
      <c r="E56" s="6" t="s">
        <v>372</v>
      </c>
      <c r="F56" s="7" t="s">
        <v>373</v>
      </c>
      <c r="G56" s="12">
        <v>0</v>
      </c>
      <c r="H56" s="12">
        <v>0</v>
      </c>
      <c r="I56" s="12">
        <v>0</v>
      </c>
    </row>
    <row r="57" spans="1:9" ht="13.15" hidden="1" customHeight="1" x14ac:dyDescent="0.2">
      <c r="A57" s="1">
        <v>4715</v>
      </c>
      <c r="C57" s="1" t="s">
        <v>297</v>
      </c>
      <c r="E57" s="6" t="s">
        <v>374</v>
      </c>
      <c r="F57" s="7" t="s">
        <v>375</v>
      </c>
      <c r="G57" s="12">
        <v>0</v>
      </c>
      <c r="H57" s="12">
        <v>0</v>
      </c>
      <c r="I57" s="12">
        <v>0</v>
      </c>
    </row>
    <row r="58" spans="1:9" ht="13.15" hidden="1" customHeight="1" x14ac:dyDescent="0.2">
      <c r="A58" s="1">
        <v>4716</v>
      </c>
      <c r="C58" s="1" t="s">
        <v>297</v>
      </c>
      <c r="E58" s="6" t="s">
        <v>376</v>
      </c>
      <c r="F58" s="7" t="s">
        <v>377</v>
      </c>
      <c r="G58" s="12">
        <v>0</v>
      </c>
      <c r="H58" s="12">
        <v>0</v>
      </c>
      <c r="I58" s="12">
        <v>0</v>
      </c>
    </row>
    <row r="59" spans="1:9" ht="13.15" customHeight="1" x14ac:dyDescent="0.2">
      <c r="A59" s="1">
        <v>4739</v>
      </c>
      <c r="C59" s="1" t="s">
        <v>297</v>
      </c>
      <c r="E59" s="6" t="s">
        <v>378</v>
      </c>
      <c r="F59" s="7" t="s">
        <v>379</v>
      </c>
      <c r="G59" s="12">
        <v>178297</v>
      </c>
      <c r="H59" s="12">
        <v>190008</v>
      </c>
      <c r="I59" s="12">
        <v>165826</v>
      </c>
    </row>
    <row r="60" spans="1:9" ht="13.15" customHeight="1" x14ac:dyDescent="0.2">
      <c r="A60" s="1">
        <v>4740</v>
      </c>
      <c r="C60" s="1" t="s">
        <v>297</v>
      </c>
      <c r="E60" s="6" t="s">
        <v>380</v>
      </c>
      <c r="F60" s="7" t="s">
        <v>381</v>
      </c>
      <c r="G60" s="12">
        <v>8375</v>
      </c>
      <c r="H60" s="12">
        <v>9125</v>
      </c>
      <c r="I60" s="12">
        <v>7153</v>
      </c>
    </row>
    <row r="61" spans="1:9" ht="13.15" customHeight="1" x14ac:dyDescent="0.2">
      <c r="A61" s="1">
        <v>4741</v>
      </c>
      <c r="C61" s="1" t="s">
        <v>297</v>
      </c>
      <c r="E61" s="6" t="s">
        <v>382</v>
      </c>
      <c r="F61" s="7" t="s">
        <v>383</v>
      </c>
      <c r="G61" s="12">
        <v>44591</v>
      </c>
      <c r="H61" s="12">
        <v>46465</v>
      </c>
      <c r="I61" s="12">
        <v>1953</v>
      </c>
    </row>
    <row r="62" spans="1:9" ht="13.15" customHeight="1" x14ac:dyDescent="0.2">
      <c r="A62" s="1">
        <v>4742</v>
      </c>
      <c r="C62" s="1" t="s">
        <v>297</v>
      </c>
      <c r="E62" s="6" t="s">
        <v>384</v>
      </c>
      <c r="F62" s="7" t="s">
        <v>385</v>
      </c>
      <c r="G62" s="12">
        <v>1385</v>
      </c>
      <c r="H62" s="12">
        <v>1291</v>
      </c>
      <c r="I62" s="12">
        <v>503</v>
      </c>
    </row>
    <row r="63" spans="1:9" ht="13.15" hidden="1" customHeight="1" x14ac:dyDescent="0.2">
      <c r="A63" s="1">
        <v>4720</v>
      </c>
      <c r="C63" s="1" t="s">
        <v>297</v>
      </c>
      <c r="E63" s="6" t="s">
        <v>386</v>
      </c>
      <c r="F63" s="7" t="s">
        <v>387</v>
      </c>
      <c r="G63" s="12">
        <v>0</v>
      </c>
      <c r="H63" s="12">
        <v>0</v>
      </c>
      <c r="I63" s="12">
        <v>0</v>
      </c>
    </row>
    <row r="64" spans="1:9" ht="13.15" customHeight="1" x14ac:dyDescent="0.2">
      <c r="A64" s="1">
        <v>4743</v>
      </c>
      <c r="C64" s="1" t="s">
        <v>297</v>
      </c>
      <c r="E64" s="6" t="s">
        <v>388</v>
      </c>
      <c r="F64" s="7" t="s">
        <v>80</v>
      </c>
      <c r="G64" s="12">
        <v>1449</v>
      </c>
      <c r="H64" s="12">
        <v>1162</v>
      </c>
      <c r="I64" s="12">
        <v>1368</v>
      </c>
    </row>
    <row r="65" spans="1:9" ht="13.15" customHeight="1" x14ac:dyDescent="0.2">
      <c r="A65" s="1">
        <v>4744</v>
      </c>
      <c r="C65" s="1" t="s">
        <v>297</v>
      </c>
      <c r="E65" s="6" t="s">
        <v>389</v>
      </c>
      <c r="F65" s="7" t="s">
        <v>189</v>
      </c>
      <c r="G65" s="12">
        <v>2715</v>
      </c>
      <c r="H65" s="12">
        <v>3425</v>
      </c>
      <c r="I65" s="12">
        <v>2619</v>
      </c>
    </row>
    <row r="66" spans="1:9" ht="13.15" customHeight="1" x14ac:dyDescent="0.2">
      <c r="A66" s="1">
        <v>4745</v>
      </c>
      <c r="C66" s="1" t="s">
        <v>297</v>
      </c>
      <c r="E66" s="6" t="s">
        <v>390</v>
      </c>
      <c r="F66" s="7" t="s">
        <v>216</v>
      </c>
      <c r="G66" s="12">
        <v>3000</v>
      </c>
      <c r="H66" s="12">
        <v>10290</v>
      </c>
      <c r="I66" s="12">
        <v>39455</v>
      </c>
    </row>
    <row r="67" spans="1:9" ht="13.15" customHeight="1" x14ac:dyDescent="0.2">
      <c r="A67" s="1">
        <v>4718</v>
      </c>
      <c r="C67" s="1" t="s">
        <v>297</v>
      </c>
      <c r="E67" s="6" t="s">
        <v>391</v>
      </c>
      <c r="F67" s="7" t="s">
        <v>392</v>
      </c>
      <c r="G67" s="12">
        <v>6076</v>
      </c>
      <c r="H67" s="12">
        <v>4240</v>
      </c>
      <c r="I67" s="12">
        <v>23199</v>
      </c>
    </row>
    <row r="68" spans="1:9" ht="13.15" hidden="1" customHeight="1" x14ac:dyDescent="0.2">
      <c r="A68" s="1">
        <v>4753</v>
      </c>
      <c r="C68" s="1" t="s">
        <v>297</v>
      </c>
      <c r="E68" s="6" t="s">
        <v>393</v>
      </c>
      <c r="F68" s="7" t="s">
        <v>171</v>
      </c>
      <c r="G68" s="12">
        <v>0</v>
      </c>
      <c r="H68" s="12">
        <v>0</v>
      </c>
      <c r="I68" s="12">
        <v>0</v>
      </c>
    </row>
    <row r="69" spans="1:9" ht="13.15" customHeight="1" x14ac:dyDescent="0.2">
      <c r="A69" s="1">
        <v>4746</v>
      </c>
      <c r="C69" s="1" t="s">
        <v>297</v>
      </c>
      <c r="E69" s="6" t="s">
        <v>394</v>
      </c>
      <c r="F69" s="7" t="s">
        <v>149</v>
      </c>
      <c r="G69" s="12">
        <v>4818</v>
      </c>
      <c r="H69" s="12">
        <v>4844</v>
      </c>
      <c r="I69" s="12">
        <v>4316</v>
      </c>
    </row>
    <row r="70" spans="1:9" ht="13.15" customHeight="1" x14ac:dyDescent="0.2">
      <c r="A70" s="1">
        <v>4747</v>
      </c>
      <c r="C70" s="1" t="s">
        <v>297</v>
      </c>
      <c r="E70" s="6" t="s">
        <v>395</v>
      </c>
      <c r="F70" s="7" t="s">
        <v>396</v>
      </c>
      <c r="G70" s="12">
        <v>18032</v>
      </c>
      <c r="H70" s="12">
        <v>27160</v>
      </c>
      <c r="I70" s="12">
        <v>19725</v>
      </c>
    </row>
    <row r="71" spans="1:9" ht="13.15" customHeight="1" x14ac:dyDescent="0.2">
      <c r="A71" s="1">
        <v>4748</v>
      </c>
      <c r="C71" s="1" t="s">
        <v>297</v>
      </c>
      <c r="E71" s="6" t="s">
        <v>397</v>
      </c>
      <c r="F71" s="7" t="s">
        <v>134</v>
      </c>
      <c r="G71" s="12">
        <v>7692</v>
      </c>
      <c r="H71" s="12">
        <v>8950</v>
      </c>
      <c r="I71" s="12">
        <v>7200</v>
      </c>
    </row>
    <row r="72" spans="1:9" ht="13.15" customHeight="1" x14ac:dyDescent="0.2">
      <c r="A72" s="1">
        <v>4719</v>
      </c>
      <c r="C72" s="1" t="s">
        <v>297</v>
      </c>
      <c r="E72" s="6" t="s">
        <v>398</v>
      </c>
      <c r="F72" s="7" t="s">
        <v>399</v>
      </c>
      <c r="G72" s="12">
        <v>0</v>
      </c>
      <c r="H72" s="12">
        <v>70</v>
      </c>
      <c r="I72" s="12">
        <v>64</v>
      </c>
    </row>
    <row r="73" spans="1:9" ht="13.15" hidden="1" customHeight="1" x14ac:dyDescent="0.2">
      <c r="A73" s="1">
        <v>4721</v>
      </c>
      <c r="C73" s="1" t="s">
        <v>297</v>
      </c>
      <c r="E73" s="6" t="s">
        <v>400</v>
      </c>
      <c r="F73" s="7" t="s">
        <v>401</v>
      </c>
      <c r="G73" s="12">
        <v>0</v>
      </c>
      <c r="H73" s="12">
        <v>0</v>
      </c>
      <c r="I73" s="12">
        <v>0</v>
      </c>
    </row>
    <row r="74" spans="1:9" ht="13.15" customHeight="1" x14ac:dyDescent="0.2">
      <c r="A74" s="1">
        <v>4664</v>
      </c>
      <c r="C74" s="1" t="s">
        <v>297</v>
      </c>
      <c r="E74" s="6" t="s">
        <v>402</v>
      </c>
      <c r="F74" s="7" t="s">
        <v>403</v>
      </c>
      <c r="G74" s="12">
        <v>20596</v>
      </c>
      <c r="H74" s="12">
        <v>18929</v>
      </c>
      <c r="I74" s="12">
        <v>0</v>
      </c>
    </row>
    <row r="75" spans="1:9" ht="13.15" hidden="1" customHeight="1" x14ac:dyDescent="0.2">
      <c r="A75" s="1">
        <v>4717</v>
      </c>
      <c r="C75" s="1" t="s">
        <v>297</v>
      </c>
      <c r="E75" s="6" t="s">
        <v>404</v>
      </c>
      <c r="F75" s="7" t="s">
        <v>405</v>
      </c>
      <c r="G75" s="12">
        <v>0</v>
      </c>
      <c r="H75" s="12">
        <v>0</v>
      </c>
      <c r="I75" s="12">
        <v>0</v>
      </c>
    </row>
    <row r="76" spans="1:9" ht="13.15" customHeight="1" x14ac:dyDescent="0.2">
      <c r="A76" s="1">
        <v>4749</v>
      </c>
      <c r="C76" s="1" t="s">
        <v>297</v>
      </c>
      <c r="E76" s="6" t="s">
        <v>406</v>
      </c>
      <c r="F76" s="7" t="s">
        <v>132</v>
      </c>
      <c r="G76" s="12">
        <v>1730</v>
      </c>
      <c r="H76" s="12">
        <v>2102</v>
      </c>
      <c r="I76" s="12">
        <v>2220</v>
      </c>
    </row>
    <row r="77" spans="1:9" ht="13.15" customHeight="1" x14ac:dyDescent="0.2">
      <c r="A77" s="1">
        <v>4750</v>
      </c>
      <c r="C77" s="1" t="s">
        <v>297</v>
      </c>
      <c r="E77" s="6" t="s">
        <v>407</v>
      </c>
      <c r="F77" s="7" t="s">
        <v>169</v>
      </c>
      <c r="G77" s="12">
        <v>787</v>
      </c>
      <c r="H77" s="12">
        <v>4356</v>
      </c>
      <c r="I77" s="12">
        <v>3820</v>
      </c>
    </row>
    <row r="78" spans="1:9" ht="13.15" customHeight="1" x14ac:dyDescent="0.2">
      <c r="A78" s="1">
        <v>4665</v>
      </c>
      <c r="C78" s="1" t="s">
        <v>297</v>
      </c>
      <c r="E78" s="6" t="s">
        <v>408</v>
      </c>
      <c r="F78" s="7" t="s">
        <v>409</v>
      </c>
      <c r="G78" s="12">
        <v>18898</v>
      </c>
      <c r="H78" s="12">
        <v>25416</v>
      </c>
      <c r="I78" s="12">
        <v>27804</v>
      </c>
    </row>
    <row r="79" spans="1:9" ht="13.15" customHeight="1" x14ac:dyDescent="0.2">
      <c r="A79" s="1">
        <v>4751</v>
      </c>
      <c r="C79" s="1" t="s">
        <v>297</v>
      </c>
      <c r="E79" s="6" t="s">
        <v>410</v>
      </c>
      <c r="F79" s="7" t="s">
        <v>243</v>
      </c>
      <c r="G79" s="12">
        <v>1499</v>
      </c>
      <c r="H79" s="12">
        <v>1403</v>
      </c>
      <c r="I79" s="12">
        <v>1385</v>
      </c>
    </row>
    <row r="80" spans="1:9" ht="13.15" hidden="1" customHeight="1" x14ac:dyDescent="0.2">
      <c r="A80" s="1">
        <v>4676</v>
      </c>
      <c r="C80" s="1" t="s">
        <v>297</v>
      </c>
      <c r="E80" s="6" t="s">
        <v>411</v>
      </c>
      <c r="F80" s="7" t="s">
        <v>412</v>
      </c>
      <c r="G80" s="12">
        <v>0</v>
      </c>
      <c r="H80" s="12">
        <v>0</v>
      </c>
      <c r="I80" s="12">
        <v>0</v>
      </c>
    </row>
    <row r="81" spans="1:9" ht="13.15" hidden="1" customHeight="1" x14ac:dyDescent="0.2">
      <c r="A81" s="1">
        <v>4666</v>
      </c>
      <c r="C81" s="1" t="s">
        <v>297</v>
      </c>
      <c r="E81" s="6" t="s">
        <v>413</v>
      </c>
      <c r="F81" s="7" t="s">
        <v>84</v>
      </c>
      <c r="G81" s="12">
        <v>0</v>
      </c>
      <c r="H81" s="12">
        <v>0</v>
      </c>
      <c r="I81" s="12">
        <v>0</v>
      </c>
    </row>
    <row r="82" spans="1:9" ht="13.15" customHeight="1" x14ac:dyDescent="0.2">
      <c r="A82" s="1">
        <v>4667</v>
      </c>
      <c r="C82" s="1" t="s">
        <v>297</v>
      </c>
      <c r="E82" s="6" t="s">
        <v>414</v>
      </c>
      <c r="F82" s="7" t="s">
        <v>88</v>
      </c>
      <c r="G82" s="12">
        <v>6657</v>
      </c>
      <c r="H82" s="12">
        <v>6967</v>
      </c>
      <c r="I82" s="12">
        <v>7256</v>
      </c>
    </row>
    <row r="83" spans="1:9" ht="13.15" hidden="1" customHeight="1" x14ac:dyDescent="0.2">
      <c r="A83" s="1">
        <v>4677</v>
      </c>
      <c r="C83" s="1" t="s">
        <v>297</v>
      </c>
      <c r="E83" s="6" t="s">
        <v>415</v>
      </c>
      <c r="F83" s="7" t="s">
        <v>96</v>
      </c>
      <c r="G83" s="12">
        <v>0</v>
      </c>
      <c r="H83" s="12">
        <v>0</v>
      </c>
      <c r="I83" s="12">
        <v>0</v>
      </c>
    </row>
    <row r="84" spans="1:9" ht="13.15" hidden="1" customHeight="1" x14ac:dyDescent="0.2">
      <c r="A84" s="1">
        <v>4678</v>
      </c>
      <c r="C84" s="1" t="s">
        <v>297</v>
      </c>
      <c r="E84" s="6" t="s">
        <v>416</v>
      </c>
      <c r="F84" s="7" t="s">
        <v>114</v>
      </c>
      <c r="G84" s="12">
        <v>0</v>
      </c>
      <c r="H84" s="12">
        <v>0</v>
      </c>
      <c r="I84" s="12">
        <v>0</v>
      </c>
    </row>
    <row r="85" spans="1:9" ht="13.15" hidden="1" customHeight="1" x14ac:dyDescent="0.2">
      <c r="A85" s="1">
        <v>4679</v>
      </c>
      <c r="C85" s="1" t="s">
        <v>297</v>
      </c>
      <c r="E85" s="6" t="s">
        <v>417</v>
      </c>
      <c r="F85" s="7" t="s">
        <v>418</v>
      </c>
      <c r="G85" s="12">
        <v>0</v>
      </c>
      <c r="H85" s="12">
        <v>0</v>
      </c>
      <c r="I85" s="12">
        <v>0</v>
      </c>
    </row>
    <row r="86" spans="1:9" ht="13.15" hidden="1" customHeight="1" x14ac:dyDescent="0.2">
      <c r="A86" s="1">
        <v>4680</v>
      </c>
      <c r="C86" s="1" t="s">
        <v>297</v>
      </c>
      <c r="E86" s="6" t="s">
        <v>419</v>
      </c>
      <c r="F86" s="7" t="s">
        <v>420</v>
      </c>
      <c r="G86" s="12">
        <v>0</v>
      </c>
      <c r="H86" s="12">
        <v>0</v>
      </c>
      <c r="I86" s="12">
        <v>0</v>
      </c>
    </row>
    <row r="87" spans="1:9" ht="13.15" customHeight="1" x14ac:dyDescent="0.2">
      <c r="A87" s="1">
        <v>-4</v>
      </c>
      <c r="D87" s="1">
        <v>9999</v>
      </c>
      <c r="E87" s="8" t="s">
        <v>2</v>
      </c>
      <c r="F87" s="9"/>
      <c r="G87" s="13">
        <f>SUM(G13:G86)</f>
        <v>0</v>
      </c>
      <c r="H87" s="13">
        <f>SUM(H13:H86)</f>
        <v>0</v>
      </c>
      <c r="I87" s="13">
        <f>SUM(I13:I86)</f>
        <v>0</v>
      </c>
    </row>
    <row r="88" spans="1:9" ht="13.15" customHeight="1" x14ac:dyDescent="0.2">
      <c r="A88" s="1" t="s">
        <v>254</v>
      </c>
      <c r="C88" s="1" t="s">
        <v>255</v>
      </c>
      <c r="E88" s="6"/>
      <c r="F88" s="7"/>
      <c r="G88" s="12"/>
      <c r="H88" s="12"/>
      <c r="I88" s="12"/>
    </row>
    <row r="89" spans="1:9" ht="13.15" customHeight="1" x14ac:dyDescent="0.2">
      <c r="A89" s="1" t="s">
        <v>256</v>
      </c>
      <c r="C89" s="1" t="s">
        <v>257</v>
      </c>
      <c r="E89" s="8"/>
      <c r="F89" s="9" t="s">
        <v>6</v>
      </c>
      <c r="G89" s="13">
        <v>-16570</v>
      </c>
      <c r="H89" s="13">
        <v>49632</v>
      </c>
      <c r="I89" s="13">
        <v>8918</v>
      </c>
    </row>
  </sheetData>
  <phoneticPr fontId="0" type="noConversion"/>
  <pageMargins left="0.75" right="0.75" top="1" bottom="1" header="0.5" footer="0.5"/>
  <pageSetup fitToHeight="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ED89CFFC-9128-49D7-9847-B1A49EDEC75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Account Detail</vt:lpstr>
      <vt:lpstr>Account Group Summary</vt:lpstr>
      <vt:lpstr>Account Sub-Group Summary</vt:lpstr>
      <vt:lpstr>'Account Detail'!Print_Area</vt:lpstr>
      <vt:lpstr>'Account Group Summary'!Print_Area</vt:lpstr>
      <vt:lpstr>'Account Sub-Group Summary'!Print_Area</vt:lpstr>
      <vt:lpstr>'Account Detail'!Print_Titles</vt:lpstr>
      <vt:lpstr>'Account Group Summary'!Print_Titles</vt:lpstr>
      <vt:lpstr>'Account Sub-Group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Clouse</dc:creator>
  <cp:lastModifiedBy>Mark Frost</cp:lastModifiedBy>
  <cp:lastPrinted>2020-03-17T22:43:43Z</cp:lastPrinted>
  <dcterms:created xsi:type="dcterms:W3CDTF">1998-12-07T21:55:37Z</dcterms:created>
  <dcterms:modified xsi:type="dcterms:W3CDTF">2024-11-22T16:18:04Z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Type">
    <vt:lpwstr>AOTB</vt:lpwstr>
  </property>
  <property fmtid="{D5CDD505-2E9C-101B-9397-08002B2CF9AE}" pid="3" name="Workpaper GUID">
    <vt:lpwstr>{4709E84D-E68B-4BDC-A06D-44446749E045}</vt:lpwstr>
  </property>
  <property fmtid="{D5CDD505-2E9C-101B-9397-08002B2CF9AE}" pid="4" name="bHideAccountGroups">
    <vt:bool>false</vt:bool>
  </property>
  <property fmtid="{D5CDD505-2E9C-101B-9397-08002B2CF9AE}" pid="5" name="Version">
    <vt:i4>40</vt:i4>
  </property>
  <property fmtid="{D5CDD505-2E9C-101B-9397-08002B2CF9AE}" pid="6" name="Refresh">
    <vt:bool>true</vt:bool>
  </property>
  <property fmtid="{D5CDD505-2E9C-101B-9397-08002B2CF9AE}" pid="7" name="Refresh97">
    <vt:bool>true</vt:bool>
  </property>
  <property fmtid="{D5CDD505-2E9C-101B-9397-08002B2CF9AE}" pid="8" name="ColumnName">
    <vt:lpwstr>1</vt:lpwstr>
  </property>
  <property fmtid="{D5CDD505-2E9C-101B-9397-08002B2CF9AE}" pid="9" name="GroupingName">
    <vt:lpwstr>15</vt:lpwstr>
  </property>
  <property fmtid="{D5CDD505-2E9C-101B-9397-08002B2CF9AE}" pid="10" name="sGroupingList">
    <vt:i4>1</vt:i4>
  </property>
  <property fmtid="{D5CDD505-2E9C-101B-9397-08002B2CF9AE}" pid="11" name="bHideEmptyGroups">
    <vt:bool>true</vt:bool>
  </property>
  <property fmtid="{D5CDD505-2E9C-101B-9397-08002B2CF9AE}" pid="12" name="bHideEmptyAccounts">
    <vt:bool>true</vt:bool>
  </property>
  <property fmtid="{D5CDD505-2E9C-101B-9397-08002B2CF9AE}" pid="13" name="bShowJEDetails">
    <vt:bool>false</vt:bool>
  </property>
  <property fmtid="{D5CDD505-2E9C-101B-9397-08002B2CF9AE}" pid="14" name="bPrintASBlackWhite">
    <vt:bool>false</vt:bool>
  </property>
  <property fmtid="{D5CDD505-2E9C-101B-9397-08002B2CF9AE}" pid="15" name="bHideHeader">
    <vt:bool>false</vt:bool>
  </property>
  <property fmtid="{D5CDD505-2E9C-101B-9397-08002B2CF9AE}" pid="16" name="bHideNI">
    <vt:bool>false</vt:bool>
  </property>
  <property fmtid="{D5CDD505-2E9C-101B-9397-08002B2CF9AE}" pid="17" name="LastRefreshTimeStamp:Account Group Summary">
    <vt:lpwstr>3/14/2024 2:34:49 PM</vt:lpwstr>
  </property>
  <property fmtid="{D5CDD505-2E9C-101B-9397-08002B2CF9AE}" pid="18" name="TbView:Account Group Summary">
    <vt:lpwstr>1</vt:lpwstr>
  </property>
  <property fmtid="{D5CDD505-2E9C-101B-9397-08002B2CF9AE}" pid="19" name="Group:Account Group Summary">
    <vt:lpwstr>15</vt:lpwstr>
  </property>
  <property fmtid="{D5CDD505-2E9C-101B-9397-08002B2CF9AE}" pid="20" name="bTBEditMode">
    <vt:bool>false</vt:bool>
  </property>
  <property fmtid="{D5CDD505-2E9C-101B-9397-08002B2CF9AE}" pid="21" name="LastRefreshTimeStamp:Account Detail">
    <vt:lpwstr>11/19/2024 3:44:07 PM</vt:lpwstr>
  </property>
  <property fmtid="{D5CDD505-2E9C-101B-9397-08002B2CF9AE}" pid="22" name="TbView:Account Detail">
    <vt:lpwstr>1</vt:lpwstr>
  </property>
  <property fmtid="{D5CDD505-2E9C-101B-9397-08002B2CF9AE}" pid="23" name="Group:Account Detail">
    <vt:lpwstr>15</vt:lpwstr>
  </property>
</Properties>
</file>