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pamelagray_jacksonenergy_com/Documents/Documents/Cost of Service Study/Test Year 2023/Application/"/>
    </mc:Choice>
  </mc:AlternateContent>
  <xr:revisionPtr revIDLastSave="126" documentId="8_{F518E75F-8756-4511-A45D-E540F0643936}" xr6:coauthVersionLast="47" xr6:coauthVersionMax="47" xr10:uidLastSave="{E54FB522-1B46-4EE9-A874-A88361418287}"/>
  <bookViews>
    <workbookView xWindow="-120" yWindow="-120" windowWidth="29040" windowHeight="15840" tabRatio="812" xr2:uid="{00000000-000D-0000-FFFF-FFFF00000000}"/>
  </bookViews>
  <sheets>
    <sheet name="Acct 426.00 Summary" sheetId="4" r:id="rId1"/>
    <sheet name="Acct 426.00 Detail" sheetId="1" r:id="rId2"/>
    <sheet name="Acct 426.5 Summary" sheetId="9" r:id="rId3"/>
    <sheet name="Acct 426.5 Detail  " sheetId="10" r:id="rId4"/>
  </sheets>
  <definedNames>
    <definedName name="_xlnm._FilterDatabase" localSheetId="1" hidden="1">'Acct 426.00 Detail'!$B$6:$H$150</definedName>
    <definedName name="_xlnm._FilterDatabase" localSheetId="3" hidden="1">'Acct 426.5 Detail  '!$B$6:$H$8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0" l="1"/>
  <c r="A10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9" i="10"/>
  <c r="A154" i="1" l="1"/>
  <c r="A155" i="1"/>
  <c r="H155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9" i="1"/>
  <c r="K10" i="9"/>
  <c r="K13" i="4" l="1"/>
</calcChain>
</file>

<file path=xl/sharedStrings.xml><?xml version="1.0" encoding="utf-8"?>
<sst xmlns="http://schemas.openxmlformats.org/spreadsheetml/2006/main" count="578" uniqueCount="249">
  <si>
    <t>Date</t>
  </si>
  <si>
    <t>Amount</t>
  </si>
  <si>
    <t>Vendor Name</t>
  </si>
  <si>
    <t>Journal</t>
  </si>
  <si>
    <t>Journal Desc</t>
  </si>
  <si>
    <t>Invoice</t>
  </si>
  <si>
    <t>Line No.</t>
  </si>
  <si>
    <t>Item</t>
  </si>
  <si>
    <t>(a)</t>
  </si>
  <si>
    <t>(b)</t>
  </si>
  <si>
    <t xml:space="preserve">     TOTAL</t>
  </si>
  <si>
    <t>Description</t>
  </si>
  <si>
    <t xml:space="preserve">(c) </t>
  </si>
  <si>
    <t>(d)</t>
  </si>
  <si>
    <t xml:space="preserve">(e) </t>
  </si>
  <si>
    <t>(f)</t>
  </si>
  <si>
    <t>(g)</t>
  </si>
  <si>
    <t>TOTAL</t>
  </si>
  <si>
    <t>Miscellaneous Local Organizations</t>
  </si>
  <si>
    <t>CFC Integrity Fund</t>
  </si>
  <si>
    <t>Summary of Account 426.5 - Other Deductions</t>
  </si>
  <si>
    <t>Detail of Account 426.5 - Other Deductions</t>
  </si>
  <si>
    <t>DONATION</t>
  </si>
  <si>
    <t>BOBBY BOWLING CLASSIC SPONSOR</t>
  </si>
  <si>
    <t>SPONSORSHIP</t>
  </si>
  <si>
    <t>OWSLEY COUNTY SCHOOLS</t>
  </si>
  <si>
    <t>TITLE SPONSORSHIP</t>
  </si>
  <si>
    <t>13TH REGION TOURNAMENT DONATION</t>
  </si>
  <si>
    <t>TV - KIWANIS AUCTION</t>
  </si>
  <si>
    <t>SENIOR CLASS OF 2023</t>
  </si>
  <si>
    <t>FRIEND SPONSOR</t>
  </si>
  <si>
    <t>KIWANIS AUCTION DONATION</t>
  </si>
  <si>
    <t>HALF PAGE SPONSORSHIP - THEATER</t>
  </si>
  <si>
    <t>W.I.R.E. SCHOLARSHIP DONATION</t>
  </si>
  <si>
    <t>REST STOP SPONSORSHIP</t>
  </si>
  <si>
    <t>GOLD MEMBERSHIP</t>
  </si>
  <si>
    <t>INVOICE # 1801020</t>
  </si>
  <si>
    <t>ANNUAL INTERNATIONAL DINNER</t>
  </si>
  <si>
    <t>ANNUAL MATERIAL DRIVE</t>
  </si>
  <si>
    <t>INVOICE # 1801025</t>
  </si>
  <si>
    <t>STRINGBEAN MEMORIAL FESTIVAL</t>
  </si>
  <si>
    <t>SOFTBALL FIELD AD RENEWAL</t>
  </si>
  <si>
    <t>010600137865 06-40447-109</t>
  </si>
  <si>
    <t>FENCE SIGN SPONSORSHIP</t>
  </si>
  <si>
    <t>PLATINUM SPONSORSHIP</t>
  </si>
  <si>
    <t>GOLF SCRAMBLE</t>
  </si>
  <si>
    <t>INVOICE # 1801044</t>
  </si>
  <si>
    <t>TEAM SPONSORSHIP</t>
  </si>
  <si>
    <t>GOLD SPONSORSHIP</t>
  </si>
  <si>
    <t>CARPENTRY</t>
  </si>
  <si>
    <t>SILVER SPONSORSHIP</t>
  </si>
  <si>
    <t>VOID CK# 20138992- NEW CHECK ISSUED</t>
  </si>
  <si>
    <t>W/O OUTSTANDING CHECKS</t>
  </si>
  <si>
    <t>KIWANIS CHARITY SCRAMBLE</t>
  </si>
  <si>
    <t>HOLE SPONSORSHIP</t>
  </si>
  <si>
    <t>GOLF SCRAMBLE SPONSORSHIP</t>
  </si>
  <si>
    <t>AD SPONSORSHIP</t>
  </si>
  <si>
    <t>TEAM</t>
  </si>
  <si>
    <t>BRONZE SPONSORSHIP</t>
  </si>
  <si>
    <t>INVOICE # 62617</t>
  </si>
  <si>
    <t>PARTNERS IN EDUCATION PROGRAM</t>
  </si>
  <si>
    <t>WIRE SCHOLARSHIP PROGRAM</t>
  </si>
  <si>
    <t>MOTHER HEN SPONSORSHIP</t>
  </si>
  <si>
    <t>PREMIUM SPONSORSHIP</t>
  </si>
  <si>
    <t>TEAM &amp; HOLE SPONSOR</t>
  </si>
  <si>
    <t>JCMS FOOTBALL TEAM SCRAMBLE</t>
  </si>
  <si>
    <t>GOLD PACKAGE SPONSORSHIP</t>
  </si>
  <si>
    <t>QUARTER PAGE AD</t>
  </si>
  <si>
    <t>MANCHESTER</t>
  </si>
  <si>
    <t>BROOKLYN DUGGER</t>
  </si>
  <si>
    <t>GENERAL JOURNAL 0923007</t>
  </si>
  <si>
    <t>CHRISTMAS AUCTION DONATION</t>
  </si>
  <si>
    <t>TABLE SPONSORSHIP</t>
  </si>
  <si>
    <t>FALL FESTIVAL DONATION</t>
  </si>
  <si>
    <t>Cash Register</t>
  </si>
  <si>
    <t>LOGO SPONSORSHIP</t>
  </si>
  <si>
    <t>BRODHEAD ELEMENTARY</t>
  </si>
  <si>
    <t>MT VERNON ELEMENTARY</t>
  </si>
  <si>
    <t>ROUNDSTONE ELEMENTARY</t>
  </si>
  <si>
    <t>HOLIDAY ASSISTANCE</t>
  </si>
  <si>
    <t>BIG CREEK ELEMENTARY</t>
  </si>
  <si>
    <t>BURNING SPRINGS ELEMENTARY</t>
  </si>
  <si>
    <t>GOOSE ROCK ELEMENTARY</t>
  </si>
  <si>
    <t>HACKER ELEMENTARY</t>
  </si>
  <si>
    <t>MANCHESTER ELEMENTARY</t>
  </si>
  <si>
    <t>ONEIDA ELEMENTARY</t>
  </si>
  <si>
    <t>PACES CREEK ELEMENTARY</t>
  </si>
  <si>
    <t>MCKEE ELEMENTARY</t>
  </si>
  <si>
    <t>SAND GAP ELEMENTARY</t>
  </si>
  <si>
    <t>TYNER ELEMENTARY</t>
  </si>
  <si>
    <t>ESTILL SPRINGS ELEMENTARY</t>
  </si>
  <si>
    <t>WEST IRVINE ELEMENTARY</t>
  </si>
  <si>
    <t>Payment Void</t>
  </si>
  <si>
    <t>SHRINER'S HOSPITALS</t>
  </si>
  <si>
    <t>JC FURY SOFTBALL TEAM</t>
  </si>
  <si>
    <t>LONDON DREAM SOFTBALL</t>
  </si>
  <si>
    <t>OWSLEY COUNTY ATHLETICS</t>
  </si>
  <si>
    <t>SOUTH LAUREL SOFTBALL BOOSTERS</t>
  </si>
  <si>
    <t>FAMILY CONCEPTS LTD</t>
  </si>
  <si>
    <t>RAVENNA RAILROAD FESTIVAL</t>
  </si>
  <si>
    <t>JC FURY SOFTBALL</t>
  </si>
  <si>
    <t>SOUTH LAUREL HIGH SCHOOL</t>
  </si>
  <si>
    <t>JACKSON CO HIGH SCHOOL</t>
  </si>
  <si>
    <t>BEATTYVILLE MAIN STREET</t>
  </si>
  <si>
    <t>MOUNTAIN MUSHROOM FESTIVAL</t>
  </si>
  <si>
    <t>COOPERATIVE EXTENSION SERVICE</t>
  </si>
  <si>
    <t>CASA OF SOUTHERN KENTUCKY</t>
  </si>
  <si>
    <t>LEE COUNTY MIDDLE HIGH SCHOOL</t>
  </si>
  <si>
    <t>BOOM BEANS, LLC</t>
  </si>
  <si>
    <t>NORTH LAUREL HIGH SCHOOL</t>
  </si>
  <si>
    <t>LONDON CHILDREN'S MUSEUM</t>
  </si>
  <si>
    <t>HOSPICE CARE PLUS</t>
  </si>
  <si>
    <t>ROCKCASTLE COUNTY KIWANIS</t>
  </si>
  <si>
    <t>JACKSON CO WAGON &amp; SADDLE CLUB</t>
  </si>
  <si>
    <t>LONDON DOWNTOWN INC</t>
  </si>
  <si>
    <t>KENTUCKY ELECTRIC COOPERATIVES</t>
  </si>
  <si>
    <t>DOWNTOWN BEATTYVILLE ALLIANCE</t>
  </si>
  <si>
    <t>PB&amp;J T SHIRT COMPANY</t>
  </si>
  <si>
    <t>LONDON ROTARY FOUNDATION</t>
  </si>
  <si>
    <t>AMERICAN LEGION DAVID M SMITH</t>
  </si>
  <si>
    <t>OWSLEY CO SPORTSMAN'S CLUB</t>
  </si>
  <si>
    <t>OWSLEY CO SEARCH &amp; RESCUE</t>
  </si>
  <si>
    <t>SHERIFF OF JACKSON CO</t>
  </si>
  <si>
    <t>STRINGBEAN MEMORIAL</t>
  </si>
  <si>
    <t>OWSLEY CO GIRLS VARSITY BASKETBALL</t>
  </si>
  <si>
    <t>KY TECH LEE COUNTY ATC</t>
  </si>
  <si>
    <t>OWLSEY CO. HIGH SCHOOL ATHLETICS</t>
  </si>
  <si>
    <t>AMBASSADOR COMPANY</t>
  </si>
  <si>
    <t>SOUTH LAUREL LITTLE LEAGUE</t>
  </si>
  <si>
    <t>THE HARDWOOD CLUB</t>
  </si>
  <si>
    <t>LEE CO HIGH SCHOOL</t>
  </si>
  <si>
    <t>OWSLEY CO HIGH SCHOOL</t>
  </si>
  <si>
    <t>JACKSON COUNTY FAIR BOARD</t>
  </si>
  <si>
    <t>LOCKARD'S CREEK FIRE DEPT</t>
  </si>
  <si>
    <t>LEE COUNTY YOUTH SPORTS</t>
  </si>
  <si>
    <t>LONDON MARTIAL ARTS</t>
  </si>
  <si>
    <t>CCMS JAG</t>
  </si>
  <si>
    <t>ROCKCASTLE COUNTY FFA</t>
  </si>
  <si>
    <t>JACKSON CO SHERIFF'S DEPARTMENT</t>
  </si>
  <si>
    <t>ESTILL COUNTY CHAMBER OF COMMERCE</t>
  </si>
  <si>
    <t>TAYLOR MADE SPORTS ACADEMY, LLC</t>
  </si>
  <si>
    <t>JACKSON COUNTY CANCER FUND</t>
  </si>
  <si>
    <t>ROCKCASTLE CO EXTENSION OFFICE</t>
  </si>
  <si>
    <t>LEE COUNTY ATC SKILLS</t>
  </si>
  <si>
    <t>NLHS BOYS GOLF BOOSTERS</t>
  </si>
  <si>
    <t>JAGUAR CHEER</t>
  </si>
  <si>
    <t>BACKROADS OF APPALACHIA</t>
  </si>
  <si>
    <t>KY VENGEANCE SOFTBALL</t>
  </si>
  <si>
    <t>SHRINERS</t>
  </si>
  <si>
    <t>RCMS CHEER</t>
  </si>
  <si>
    <t>OWSLEY CO MIDDLE SCHOOL</t>
  </si>
  <si>
    <t>NRECA INTERNATIONAL FOUNDATION</t>
  </si>
  <si>
    <t>JACKSON COUNTY CO ED LEAGUE</t>
  </si>
  <si>
    <t>CITY OF BEATTYVILLE</t>
  </si>
  <si>
    <t>DANIEL BOONE DAYS</t>
  </si>
  <si>
    <t>SHRINER'S</t>
  </si>
  <si>
    <t>ROCKCASTLE CO KIWANIS CLUB</t>
  </si>
  <si>
    <t>LONDON-LAUREL COUNTY</t>
  </si>
  <si>
    <t>ANNVILLE CHRISTIAN ACADEMY</t>
  </si>
  <si>
    <t>JACKSON ELITE</t>
  </si>
  <si>
    <t>LEE COUNTY HIGH SCHOOL BAND</t>
  </si>
  <si>
    <t>ROCKCASTLE COUNTY BOYS GOLF BOOSTERS</t>
  </si>
  <si>
    <t>CCHS GIRLS GOLF</t>
  </si>
  <si>
    <t>JAGUAR ALUMNI GROUP</t>
  </si>
  <si>
    <t>ESTILL CO FAIR ASSOCIATION</t>
  </si>
  <si>
    <t>JACKSON COUNTY KIWANIS CLUB</t>
  </si>
  <si>
    <t>SOUTH LAUREL BAND SUPPORTERS</t>
  </si>
  <si>
    <t>CLAY COUNTY HIGH SCHOOL</t>
  </si>
  <si>
    <t>NORTH LAUREL HIGH SCHOOL BAND</t>
  </si>
  <si>
    <t>IGNITE IMPACT CLUB</t>
  </si>
  <si>
    <t>JCHS FOOTBALL TEAM</t>
  </si>
  <si>
    <t>LAUREL-LONDON OPTIMIST CLUB</t>
  </si>
  <si>
    <t>EKY CRUSADERS</t>
  </si>
  <si>
    <t>ESTILL CO BOARD OF EDUCATION</t>
  </si>
  <si>
    <t>WOMEN IN RURAL ELECTRIFICATION</t>
  </si>
  <si>
    <t>WORLD CHICKEN FESTIVAL</t>
  </si>
  <si>
    <t>GROWING STONES CAMPGROUND</t>
  </si>
  <si>
    <t>ROCKCASTLE COUNTY FAIR BOARD</t>
  </si>
  <si>
    <t>ROTARY / CCC</t>
  </si>
  <si>
    <t>CHAD'S HOPE CENTER</t>
  </si>
  <si>
    <t>MERCY HEALTH</t>
  </si>
  <si>
    <t>JCMS FOOTBALL</t>
  </si>
  <si>
    <t>NLMS BOYS BASKETBALL</t>
  </si>
  <si>
    <t>SUBLIMITY PTO</t>
  </si>
  <si>
    <t>PATRIOTS BASEBALL</t>
  </si>
  <si>
    <t>AMERICAN CANCER SOCIETY</t>
  </si>
  <si>
    <t>NORTH LAUREL BASKETBALL</t>
  </si>
  <si>
    <t>OWSLEY CO HIGH SCHOOL GOLF TEAM</t>
  </si>
  <si>
    <t>EKU FOUNDATION</t>
  </si>
  <si>
    <t>SOUTH LAUREL VOLLEYBALL</t>
  </si>
  <si>
    <t>CAMP GROUND ELEMENTARY PTO</t>
  </si>
  <si>
    <t>LONDON CHRISTIAN ACADEMY</t>
  </si>
  <si>
    <t>LEE COUNTY WOOLLY WORM FESTIVAL</t>
  </si>
  <si>
    <t>JACKSON ENERGY COOP</t>
  </si>
  <si>
    <t>AIM TAKERS ARCHERY</t>
  </si>
  <si>
    <t>CRBH</t>
  </si>
  <si>
    <t>LEE / OWSLEY CO FOSTER CARE</t>
  </si>
  <si>
    <t>CITY OF BOONEVILLE</t>
  </si>
  <si>
    <t>JACKSON COUNTY CATTLEMEN'S ASSOCIATION</t>
  </si>
  <si>
    <t>NLMS CHEER</t>
  </si>
  <si>
    <t>CHOCOLAT INN &amp; CAFE</t>
  </si>
  <si>
    <t>SLMS VOLLEYBALL</t>
  </si>
  <si>
    <t>TYNER ELEMENTARY SCHOOL</t>
  </si>
  <si>
    <t>RENFRO VALLEY LLC</t>
  </si>
  <si>
    <t>CLAY CO PUBLIC SCHOOLS</t>
  </si>
  <si>
    <t>ROCKCASTLE COUNTY SCHOOLS</t>
  </si>
  <si>
    <t>OWSLEY CO ELEMENTARY SCHOOL</t>
  </si>
  <si>
    <t>LEE CO ELEMENTARY SCHOOL</t>
  </si>
  <si>
    <t>JACKSON CO BOARD OF EDUCATION</t>
  </si>
  <si>
    <t>ROCKCASTLE CO HIGH SCHOOL</t>
  </si>
  <si>
    <t>CFC INTEGRITY FUND</t>
  </si>
  <si>
    <t>EAST KENTUCKY POWER DONATIONS</t>
  </si>
  <si>
    <t>JIM HAYS III DONATIONS</t>
  </si>
  <si>
    <t>JACKSON ENERGY COOPERATIVE</t>
  </si>
  <si>
    <t>Detail of Account 426.00 - Miscellaneous General Expense</t>
  </si>
  <si>
    <t>Summary of Account 426.00 - Donations</t>
  </si>
  <si>
    <t>For the 12 Months Ended December 31, 2023</t>
  </si>
  <si>
    <t>EKU Foundation</t>
  </si>
  <si>
    <t>NRECA International Foundation</t>
  </si>
  <si>
    <t>Scholarships</t>
  </si>
  <si>
    <t>Abandoned Work Order</t>
  </si>
  <si>
    <t>WORK ORDER VOIDED</t>
  </si>
  <si>
    <t>WORK ORDER VOIDED PER JESSICA G</t>
  </si>
  <si>
    <t>VOID PER RANDALL M</t>
  </si>
  <si>
    <t>VOIDED OVER 6 MONTHS</t>
  </si>
  <si>
    <t>VOIDED PER RANDALL M</t>
  </si>
  <si>
    <t>WORK ORDER VOIDED PER RANDALL</t>
  </si>
  <si>
    <t>VOID - ALREADY DONE</t>
  </si>
  <si>
    <t>VOID PER JOE G</t>
  </si>
  <si>
    <t>VOIDED PER DENNIS R</t>
  </si>
  <si>
    <t>WORK ORDER VOIDED PER JOE G.</t>
  </si>
  <si>
    <t>WORK ORDER VOIDED PER MIKE D</t>
  </si>
  <si>
    <t>WORK ORDER VOIDED PER RANDALL M</t>
  </si>
  <si>
    <t>ALREADY DONE ON OTHER WORK ORDER</t>
  </si>
  <si>
    <t>ALREADY DONE ON OUTAGE WORK</t>
  </si>
  <si>
    <t>POLE CHANGED ON ANOTHER WORK ORDER</t>
  </si>
  <si>
    <t>VOID PER GERARD</t>
  </si>
  <si>
    <t>VOID WORK ORDER PER JG</t>
  </si>
  <si>
    <t>DUPLICATE - WO VOIDED PER DENNIS</t>
  </si>
  <si>
    <t>POLE ALREADY CHANGED - VOID PER MY</t>
  </si>
  <si>
    <t>VOID PER JON T</t>
  </si>
  <si>
    <t>VOIDED PER FLOP</t>
  </si>
  <si>
    <t>VOIDED PER GERARD</t>
  </si>
  <si>
    <t>VOIDED PER MARTY</t>
  </si>
  <si>
    <t>VOIDED PER RANDALL</t>
  </si>
  <si>
    <t>Direct Charge and Transfer</t>
  </si>
  <si>
    <t>LONDON-LAUREL CHAMBER OF COMMERCE</t>
  </si>
  <si>
    <t>WALMART</t>
  </si>
  <si>
    <t>Case No. 2024-00324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</si>
</sst>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164" fontId="18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164" fontId="19" fillId="0" borderId="10" xfId="0" applyNumberFormat="1" applyFont="1" applyBorder="1" applyAlignment="1">
      <alignment horizontal="centerContinuous"/>
    </xf>
    <xf numFmtId="0" fontId="18" fillId="0" borderId="11" xfId="0" applyFont="1" applyBorder="1" applyAlignment="1">
      <alignment horizontal="centerContinuous"/>
    </xf>
    <xf numFmtId="164" fontId="18" fillId="0" borderId="11" xfId="0" applyNumberFormat="1" applyFont="1" applyBorder="1" applyAlignment="1">
      <alignment horizontal="centerContinuous"/>
    </xf>
    <xf numFmtId="43" fontId="18" fillId="0" borderId="11" xfId="1" applyFont="1" applyBorder="1" applyAlignment="1">
      <alignment horizontal="centerContinuous"/>
    </xf>
    <xf numFmtId="0" fontId="18" fillId="0" borderId="12" xfId="0" applyFont="1" applyBorder="1" applyAlignment="1">
      <alignment horizontal="centerContinuous"/>
    </xf>
    <xf numFmtId="164" fontId="19" fillId="0" borderId="13" xfId="0" applyNumberFormat="1" applyFont="1" applyBorder="1" applyAlignment="1">
      <alignment horizontal="centerContinuous"/>
    </xf>
    <xf numFmtId="43" fontId="18" fillId="0" borderId="0" xfId="1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0" fontId="19" fillId="0" borderId="18" xfId="0" applyFont="1" applyBorder="1" applyAlignment="1">
      <alignment horizontal="center"/>
    </xf>
    <xf numFmtId="0" fontId="19" fillId="0" borderId="13" xfId="0" applyFont="1" applyBorder="1" applyAlignment="1">
      <alignment horizontal="centerContinuous"/>
    </xf>
    <xf numFmtId="164" fontId="19" fillId="0" borderId="11" xfId="0" applyNumberFormat="1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43" fontId="19" fillId="0" borderId="11" xfId="1" applyFont="1" applyBorder="1" applyAlignment="1">
      <alignment horizontal="centerContinuous"/>
    </xf>
    <xf numFmtId="0" fontId="19" fillId="0" borderId="12" xfId="0" applyFont="1" applyBorder="1" applyAlignment="1">
      <alignment horizontal="centerContinuous"/>
    </xf>
    <xf numFmtId="0" fontId="18" fillId="0" borderId="19" xfId="0" applyFont="1" applyBorder="1"/>
    <xf numFmtId="164" fontId="19" fillId="0" borderId="15" xfId="0" applyNumberFormat="1" applyFont="1" applyBorder="1" applyAlignment="1">
      <alignment horizontal="centerContinuous"/>
    </xf>
    <xf numFmtId="164" fontId="19" fillId="0" borderId="16" xfId="0" applyNumberFormat="1" applyFont="1" applyBorder="1" applyAlignment="1">
      <alignment horizontal="centerContinuous"/>
    </xf>
    <xf numFmtId="0" fontId="19" fillId="0" borderId="16" xfId="0" applyFont="1" applyBorder="1" applyAlignment="1">
      <alignment horizontal="centerContinuous"/>
    </xf>
    <xf numFmtId="43" fontId="19" fillId="0" borderId="16" xfId="1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0" fontId="19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2" xfId="0" applyFont="1" applyBorder="1"/>
    <xf numFmtId="43" fontId="18" fillId="0" borderId="22" xfId="1" applyFont="1" applyBorder="1" applyAlignment="1"/>
    <xf numFmtId="0" fontId="18" fillId="0" borderId="23" xfId="0" applyFont="1" applyBorder="1"/>
    <xf numFmtId="43" fontId="18" fillId="0" borderId="20" xfId="1" applyFont="1" applyBorder="1"/>
    <xf numFmtId="0" fontId="18" fillId="0" borderId="22" xfId="0" applyFont="1" applyBorder="1" applyAlignment="1">
      <alignment horizontal="left"/>
    </xf>
    <xf numFmtId="43" fontId="18" fillId="0" borderId="22" xfId="1" applyFont="1" applyBorder="1"/>
    <xf numFmtId="0" fontId="18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43" fontId="19" fillId="0" borderId="20" xfId="1" applyFont="1" applyBorder="1"/>
    <xf numFmtId="0" fontId="20" fillId="0" borderId="0" xfId="0" applyFont="1"/>
    <xf numFmtId="0" fontId="22" fillId="0" borderId="0" xfId="0" applyFont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18" fillId="0" borderId="21" xfId="0" applyFont="1" applyBorder="1" applyAlignment="1">
      <alignment horizontal="left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Border="1"/>
    <xf numFmtId="0" fontId="21" fillId="0" borderId="20" xfId="0" applyFont="1" applyBorder="1" applyAlignment="1">
      <alignment horizontal="center"/>
    </xf>
    <xf numFmtId="14" fontId="0" fillId="0" borderId="20" xfId="0" applyNumberFormat="1" applyBorder="1"/>
    <xf numFmtId="0" fontId="0" fillId="0" borderId="20" xfId="0" applyBorder="1"/>
    <xf numFmtId="1" fontId="0" fillId="0" borderId="20" xfId="0" applyNumberFormat="1" applyBorder="1"/>
    <xf numFmtId="43" fontId="0" fillId="0" borderId="20" xfId="1" applyFont="1" applyBorder="1"/>
    <xf numFmtId="43" fontId="21" fillId="0" borderId="20" xfId="0" applyNumberFormat="1" applyFont="1" applyBorder="1"/>
    <xf numFmtId="4" fontId="0" fillId="0" borderId="20" xfId="0" applyNumberFormat="1" applyBorder="1"/>
    <xf numFmtId="4" fontId="21" fillId="0" borderId="20" xfId="0" applyNumberFormat="1" applyFont="1" applyBorder="1"/>
    <xf numFmtId="164" fontId="19" fillId="0" borderId="10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3" xfId="0" applyNumberFormat="1" applyFont="1" applyFill="1" applyBorder="1" applyAlignment="1">
      <alignment horizontal="centerContinuous"/>
    </xf>
    <xf numFmtId="164" fontId="18" fillId="0" borderId="0" xfId="0" applyNumberFormat="1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43" fontId="18" fillId="0" borderId="0" xfId="1" applyFont="1" applyFill="1" applyBorder="1" applyAlignment="1">
      <alignment horizontal="centerContinuous"/>
    </xf>
    <xf numFmtId="0" fontId="18" fillId="0" borderId="14" xfId="0" applyFont="1" applyFill="1" applyBorder="1" applyAlignment="1">
      <alignment horizontal="centerContinuous"/>
    </xf>
    <xf numFmtId="164" fontId="19" fillId="0" borderId="13" xfId="0" applyNumberFormat="1" applyFont="1" applyFill="1" applyBorder="1" applyAlignment="1">
      <alignment horizontal="center"/>
    </xf>
    <xf numFmtId="164" fontId="19" fillId="0" borderId="0" xfId="0" applyNumberFormat="1" applyFont="1" applyFill="1" applyAlignment="1">
      <alignment horizontal="center"/>
    </xf>
    <xf numFmtId="164" fontId="19" fillId="0" borderId="14" xfId="0" applyNumberFormat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A2" sqref="A2:K2"/>
    </sheetView>
  </sheetViews>
  <sheetFormatPr defaultColWidth="9.140625" defaultRowHeight="12.75" x14ac:dyDescent="0.2"/>
  <cols>
    <col min="1" max="10" width="9.140625" style="36"/>
    <col min="11" max="11" width="11" style="36" bestFit="1" customWidth="1"/>
    <col min="12" max="16384" width="9.140625" style="36"/>
  </cols>
  <sheetData>
    <row r="1" spans="1:11" x14ac:dyDescent="0.2">
      <c r="A1" s="4" t="s">
        <v>213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64" t="s">
        <v>248</v>
      </c>
      <c r="B2" s="65"/>
      <c r="C2" s="65"/>
      <c r="D2" s="66"/>
      <c r="E2" s="66"/>
      <c r="F2" s="66"/>
      <c r="G2" s="66"/>
      <c r="H2" s="67"/>
      <c r="I2" s="67"/>
      <c r="J2" s="66"/>
      <c r="K2" s="68"/>
    </row>
    <row r="3" spans="1:11" x14ac:dyDescent="0.2">
      <c r="A3" s="9" t="s">
        <v>215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216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 x14ac:dyDescent="0.2">
      <c r="A6" s="12" t="s">
        <v>6</v>
      </c>
      <c r="B6" s="4" t="s">
        <v>7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8</v>
      </c>
      <c r="C7" s="20"/>
      <c r="D7" s="21"/>
      <c r="E7" s="21"/>
      <c r="F7" s="21"/>
      <c r="G7" s="21"/>
      <c r="H7" s="22"/>
      <c r="I7" s="22"/>
      <c r="J7" s="23"/>
      <c r="K7" s="24" t="s">
        <v>9</v>
      </c>
    </row>
    <row r="8" spans="1:11" x14ac:dyDescent="0.2">
      <c r="A8" s="25">
        <v>1</v>
      </c>
      <c r="B8" s="40" t="s">
        <v>18</v>
      </c>
      <c r="C8" s="26"/>
      <c r="D8" s="26"/>
      <c r="E8" s="26"/>
      <c r="F8" s="26"/>
      <c r="G8" s="26"/>
      <c r="H8" s="27"/>
      <c r="I8" s="27"/>
      <c r="J8" s="28"/>
      <c r="K8" s="29">
        <v>47615.64</v>
      </c>
    </row>
    <row r="9" spans="1:11" x14ac:dyDescent="0.2">
      <c r="A9" s="25">
        <v>2</v>
      </c>
      <c r="B9" s="40" t="s">
        <v>19</v>
      </c>
      <c r="C9" s="26"/>
      <c r="D9" s="26"/>
      <c r="E9" s="26"/>
      <c r="F9" s="26"/>
      <c r="G9" s="26"/>
      <c r="H9" s="27"/>
      <c r="I9" s="27"/>
      <c r="J9" s="28"/>
      <c r="K9" s="29">
        <v>1500</v>
      </c>
    </row>
    <row r="10" spans="1:11" x14ac:dyDescent="0.2">
      <c r="A10" s="25">
        <v>3</v>
      </c>
      <c r="B10" s="40" t="s">
        <v>217</v>
      </c>
      <c r="C10" s="26"/>
      <c r="D10" s="30"/>
      <c r="E10" s="30"/>
      <c r="F10" s="30"/>
      <c r="G10" s="30"/>
      <c r="H10" s="31"/>
      <c r="I10" s="31"/>
      <c r="J10" s="32"/>
      <c r="K10" s="29">
        <v>2500</v>
      </c>
    </row>
    <row r="11" spans="1:11" x14ac:dyDescent="0.2">
      <c r="A11" s="25">
        <v>4</v>
      </c>
      <c r="B11" s="40" t="s">
        <v>219</v>
      </c>
      <c r="C11" s="26"/>
      <c r="D11" s="30"/>
      <c r="E11" s="30"/>
      <c r="F11" s="30"/>
      <c r="G11" s="30"/>
      <c r="H11" s="31"/>
      <c r="I11" s="31"/>
      <c r="J11" s="32"/>
      <c r="K11" s="29">
        <v>2000</v>
      </c>
    </row>
    <row r="12" spans="1:11" x14ac:dyDescent="0.2">
      <c r="A12" s="25">
        <v>5</v>
      </c>
      <c r="B12" s="40" t="s">
        <v>218</v>
      </c>
      <c r="C12" s="26"/>
      <c r="D12" s="30"/>
      <c r="E12" s="30"/>
      <c r="F12" s="30"/>
      <c r="G12" s="30"/>
      <c r="H12" s="31"/>
      <c r="I12" s="31"/>
      <c r="J12" s="32"/>
      <c r="K12" s="29">
        <v>1250</v>
      </c>
    </row>
    <row r="13" spans="1:11" x14ac:dyDescent="0.2">
      <c r="A13" s="25">
        <v>6</v>
      </c>
      <c r="B13" s="33" t="s">
        <v>10</v>
      </c>
      <c r="C13" s="26"/>
      <c r="D13" s="30"/>
      <c r="E13" s="30"/>
      <c r="F13" s="30"/>
      <c r="G13" s="30"/>
      <c r="H13" s="31"/>
      <c r="I13" s="31"/>
      <c r="J13" s="32"/>
      <c r="K13" s="34">
        <f>SUM(K8:K12)</f>
        <v>54865.64</v>
      </c>
    </row>
  </sheetData>
  <sortState xmlns:xlrd2="http://schemas.microsoft.com/office/spreadsheetml/2017/richdata2" ref="B8:K10">
    <sortCondition descending="1" ref="K8:K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zoomScale="85" zoomScaleNormal="85" workbookViewId="0">
      <selection activeCell="A2" sqref="A2:H2"/>
    </sheetView>
  </sheetViews>
  <sheetFormatPr defaultColWidth="9.140625" defaultRowHeight="12.75" x14ac:dyDescent="0.2"/>
  <cols>
    <col min="1" max="1" width="8.5703125" style="35" bestFit="1" customWidth="1"/>
    <col min="2" max="2" width="10.7109375" style="35" bestFit="1" customWidth="1"/>
    <col min="3" max="3" width="42.85546875" style="35" bestFit="1" customWidth="1"/>
    <col min="4" max="4" width="22.5703125" style="35" bestFit="1" customWidth="1"/>
    <col min="5" max="5" width="8" style="35" bestFit="1" customWidth="1"/>
    <col min="6" max="6" width="28.42578125" style="35" bestFit="1" customWidth="1"/>
    <col min="7" max="7" width="47.7109375" style="35" bestFit="1" customWidth="1"/>
    <col min="8" max="8" width="11.5703125" style="35" bestFit="1" customWidth="1"/>
    <col min="9" max="16384" width="9.140625" style="35"/>
  </cols>
  <sheetData>
    <row r="1" spans="1:8" x14ac:dyDescent="0.2">
      <c r="A1" s="55" t="s">
        <v>213</v>
      </c>
      <c r="B1" s="56"/>
      <c r="C1" s="56"/>
      <c r="D1" s="56"/>
      <c r="E1" s="56"/>
      <c r="F1" s="56"/>
      <c r="G1" s="56"/>
      <c r="H1" s="57"/>
    </row>
    <row r="2" spans="1:8" x14ac:dyDescent="0.2">
      <c r="A2" s="69" t="s">
        <v>248</v>
      </c>
      <c r="B2" s="70"/>
      <c r="C2" s="70"/>
      <c r="D2" s="70"/>
      <c r="E2" s="70"/>
      <c r="F2" s="70"/>
      <c r="G2" s="70"/>
      <c r="H2" s="71"/>
    </row>
    <row r="3" spans="1:8" x14ac:dyDescent="0.2">
      <c r="A3" s="58" t="s">
        <v>214</v>
      </c>
      <c r="B3" s="59"/>
      <c r="C3" s="59"/>
      <c r="D3" s="59"/>
      <c r="E3" s="59"/>
      <c r="F3" s="59"/>
      <c r="G3" s="59"/>
      <c r="H3" s="60"/>
    </row>
    <row r="4" spans="1:8" x14ac:dyDescent="0.2">
      <c r="A4" s="61" t="s">
        <v>216</v>
      </c>
      <c r="B4" s="62"/>
      <c r="C4" s="62"/>
      <c r="D4" s="62"/>
      <c r="E4" s="62"/>
      <c r="F4" s="62"/>
      <c r="G4" s="62"/>
      <c r="H4" s="63"/>
    </row>
    <row r="5" spans="1:8" x14ac:dyDescent="0.2">
      <c r="A5" s="41"/>
      <c r="B5" s="42"/>
      <c r="C5" s="42"/>
      <c r="D5" s="42"/>
      <c r="E5" s="42"/>
      <c r="F5" s="42"/>
      <c r="G5" s="42"/>
      <c r="H5" s="43"/>
    </row>
    <row r="6" spans="1:8" x14ac:dyDescent="0.2">
      <c r="A6" s="47" t="s">
        <v>6</v>
      </c>
      <c r="B6" s="47" t="s">
        <v>0</v>
      </c>
      <c r="C6" s="47" t="s">
        <v>2</v>
      </c>
      <c r="D6" s="47" t="s">
        <v>5</v>
      </c>
      <c r="E6" s="47" t="s">
        <v>3</v>
      </c>
      <c r="F6" s="47" t="s">
        <v>4</v>
      </c>
      <c r="G6" s="47" t="s">
        <v>11</v>
      </c>
      <c r="H6" s="47" t="s">
        <v>1</v>
      </c>
    </row>
    <row r="7" spans="1:8" x14ac:dyDescent="0.2">
      <c r="A7" s="44"/>
      <c r="B7" s="47" t="s">
        <v>8</v>
      </c>
      <c r="C7" s="47" t="s">
        <v>9</v>
      </c>
      <c r="D7" s="47" t="s">
        <v>12</v>
      </c>
      <c r="E7" s="47" t="s">
        <v>13</v>
      </c>
      <c r="F7" s="47" t="s">
        <v>14</v>
      </c>
      <c r="G7" s="47" t="s">
        <v>15</v>
      </c>
      <c r="H7" s="47" t="s">
        <v>16</v>
      </c>
    </row>
    <row r="8" spans="1:8" ht="15" x14ac:dyDescent="0.25">
      <c r="A8" s="45">
        <v>1</v>
      </c>
      <c r="B8" s="48">
        <v>44929</v>
      </c>
      <c r="C8" s="49" t="s">
        <v>93</v>
      </c>
      <c r="D8" s="50">
        <v>20230109165519</v>
      </c>
      <c r="E8" s="49">
        <v>272676</v>
      </c>
      <c r="F8" s="49" t="s">
        <v>5</v>
      </c>
      <c r="G8" s="49" t="s">
        <v>22</v>
      </c>
      <c r="H8" s="51">
        <v>100</v>
      </c>
    </row>
    <row r="9" spans="1:8" ht="15" x14ac:dyDescent="0.25">
      <c r="A9" s="45">
        <f>A8+1</f>
        <v>2</v>
      </c>
      <c r="B9" s="48">
        <v>44937</v>
      </c>
      <c r="C9" s="49" t="s">
        <v>96</v>
      </c>
      <c r="D9" s="50">
        <v>20230116105457</v>
      </c>
      <c r="E9" s="49">
        <v>273447</v>
      </c>
      <c r="F9" s="49" t="s">
        <v>5</v>
      </c>
      <c r="G9" s="49" t="s">
        <v>23</v>
      </c>
      <c r="H9" s="51">
        <v>250</v>
      </c>
    </row>
    <row r="10" spans="1:8" ht="15" x14ac:dyDescent="0.25">
      <c r="A10" s="45">
        <f t="shared" ref="A10:A73" si="0">A9+1</f>
        <v>3</v>
      </c>
      <c r="B10" s="48">
        <v>44938</v>
      </c>
      <c r="C10" s="49" t="s">
        <v>97</v>
      </c>
      <c r="D10" s="50">
        <v>20230116104651</v>
      </c>
      <c r="E10" s="49">
        <v>273447</v>
      </c>
      <c r="F10" s="49" t="s">
        <v>5</v>
      </c>
      <c r="G10" s="49" t="s">
        <v>24</v>
      </c>
      <c r="H10" s="51">
        <v>175</v>
      </c>
    </row>
    <row r="11" spans="1:8" ht="15" x14ac:dyDescent="0.25">
      <c r="A11" s="45">
        <f t="shared" si="0"/>
        <v>4</v>
      </c>
      <c r="B11" s="48">
        <v>44941</v>
      </c>
      <c r="C11" s="49" t="s">
        <v>98</v>
      </c>
      <c r="D11" s="50">
        <v>89790</v>
      </c>
      <c r="E11" s="49">
        <v>273447</v>
      </c>
      <c r="F11" s="49" t="s">
        <v>5</v>
      </c>
      <c r="G11" s="49" t="s">
        <v>25</v>
      </c>
      <c r="H11" s="51">
        <v>311.2</v>
      </c>
    </row>
    <row r="12" spans="1:8" ht="15" x14ac:dyDescent="0.25">
      <c r="A12" s="45">
        <f t="shared" si="0"/>
        <v>5</v>
      </c>
      <c r="B12" s="48">
        <v>44942</v>
      </c>
      <c r="C12" s="49" t="s">
        <v>99</v>
      </c>
      <c r="D12" s="50">
        <v>20230117084140</v>
      </c>
      <c r="E12" s="49">
        <v>273447</v>
      </c>
      <c r="F12" s="49" t="s">
        <v>5</v>
      </c>
      <c r="G12" s="49" t="s">
        <v>22</v>
      </c>
      <c r="H12" s="51">
        <v>250</v>
      </c>
    </row>
    <row r="13" spans="1:8" ht="15" x14ac:dyDescent="0.25">
      <c r="A13" s="45">
        <f t="shared" si="0"/>
        <v>6</v>
      </c>
      <c r="B13" s="48">
        <v>44944</v>
      </c>
      <c r="C13" s="49" t="s">
        <v>94</v>
      </c>
      <c r="D13" s="50">
        <v>20230119094521</v>
      </c>
      <c r="E13" s="49">
        <v>273484</v>
      </c>
      <c r="F13" s="49" t="s">
        <v>5</v>
      </c>
      <c r="G13" s="49" t="s">
        <v>24</v>
      </c>
      <c r="H13" s="51">
        <v>500</v>
      </c>
    </row>
    <row r="14" spans="1:8" ht="15" x14ac:dyDescent="0.25">
      <c r="A14" s="45">
        <f t="shared" si="0"/>
        <v>7</v>
      </c>
      <c r="B14" s="48">
        <v>44944</v>
      </c>
      <c r="C14" s="49" t="s">
        <v>95</v>
      </c>
      <c r="D14" s="50">
        <v>20230119101427</v>
      </c>
      <c r="E14" s="49">
        <v>273484</v>
      </c>
      <c r="F14" s="49" t="s">
        <v>5</v>
      </c>
      <c r="G14" s="49" t="s">
        <v>24</v>
      </c>
      <c r="H14" s="51">
        <v>500</v>
      </c>
    </row>
    <row r="15" spans="1:8" ht="15" x14ac:dyDescent="0.25">
      <c r="A15" s="45">
        <f t="shared" si="0"/>
        <v>8</v>
      </c>
      <c r="B15" s="48">
        <v>44946</v>
      </c>
      <c r="C15" s="49" t="s">
        <v>100</v>
      </c>
      <c r="D15" s="50">
        <v>20230125104646</v>
      </c>
      <c r="E15" s="49">
        <v>274196</v>
      </c>
      <c r="F15" s="49" t="s">
        <v>5</v>
      </c>
      <c r="G15" s="49" t="s">
        <v>24</v>
      </c>
      <c r="H15" s="51">
        <v>250</v>
      </c>
    </row>
    <row r="16" spans="1:8" ht="15" x14ac:dyDescent="0.25">
      <c r="A16" s="45">
        <f t="shared" si="0"/>
        <v>9</v>
      </c>
      <c r="B16" s="48">
        <v>44949</v>
      </c>
      <c r="C16" s="49" t="s">
        <v>101</v>
      </c>
      <c r="D16" s="50">
        <v>20230126080755</v>
      </c>
      <c r="E16" s="49">
        <v>274196</v>
      </c>
      <c r="F16" s="49" t="s">
        <v>5</v>
      </c>
      <c r="G16" s="49" t="s">
        <v>27</v>
      </c>
      <c r="H16" s="51">
        <v>400</v>
      </c>
    </row>
    <row r="17" spans="1:8" ht="15" x14ac:dyDescent="0.25">
      <c r="A17" s="45">
        <f t="shared" si="0"/>
        <v>10</v>
      </c>
      <c r="B17" s="48">
        <v>44949</v>
      </c>
      <c r="C17" s="49" t="s">
        <v>102</v>
      </c>
      <c r="D17" s="50">
        <v>20230123123559</v>
      </c>
      <c r="E17" s="49">
        <v>274074</v>
      </c>
      <c r="F17" s="49" t="s">
        <v>5</v>
      </c>
      <c r="G17" s="49" t="s">
        <v>26</v>
      </c>
      <c r="H17" s="51">
        <v>1000</v>
      </c>
    </row>
    <row r="18" spans="1:8" ht="15" x14ac:dyDescent="0.25">
      <c r="A18" s="45">
        <f t="shared" si="0"/>
        <v>11</v>
      </c>
      <c r="B18" s="48">
        <v>44950</v>
      </c>
      <c r="C18" s="49" t="s">
        <v>103</v>
      </c>
      <c r="D18" s="50">
        <v>20230125105537</v>
      </c>
      <c r="E18" s="49">
        <v>274196</v>
      </c>
      <c r="F18" s="49" t="s">
        <v>5</v>
      </c>
      <c r="G18" s="49" t="s">
        <v>22</v>
      </c>
      <c r="H18" s="51">
        <v>300</v>
      </c>
    </row>
    <row r="19" spans="1:8" ht="15" x14ac:dyDescent="0.25">
      <c r="A19" s="45">
        <f t="shared" si="0"/>
        <v>12</v>
      </c>
      <c r="B19" s="48">
        <v>44957</v>
      </c>
      <c r="C19" s="49" t="s">
        <v>104</v>
      </c>
      <c r="D19" s="50">
        <v>20230201114915</v>
      </c>
      <c r="E19" s="49">
        <v>274722</v>
      </c>
      <c r="F19" s="49" t="s">
        <v>5</v>
      </c>
      <c r="G19" s="49" t="s">
        <v>22</v>
      </c>
      <c r="H19" s="51">
        <v>500</v>
      </c>
    </row>
    <row r="20" spans="1:8" ht="15" x14ac:dyDescent="0.25">
      <c r="A20" s="45">
        <f t="shared" si="0"/>
        <v>13</v>
      </c>
      <c r="B20" s="48">
        <v>44963</v>
      </c>
      <c r="C20" s="49" t="s">
        <v>105</v>
      </c>
      <c r="D20" s="50">
        <v>20230213093339</v>
      </c>
      <c r="E20" s="49">
        <v>275804</v>
      </c>
      <c r="F20" s="49" t="s">
        <v>5</v>
      </c>
      <c r="G20" s="49" t="s">
        <v>22</v>
      </c>
      <c r="H20" s="51">
        <v>100</v>
      </c>
    </row>
    <row r="21" spans="1:8" ht="15" x14ac:dyDescent="0.25">
      <c r="A21" s="45">
        <f t="shared" si="0"/>
        <v>14</v>
      </c>
      <c r="B21" s="48">
        <v>44963</v>
      </c>
      <c r="C21" s="49" t="s">
        <v>106</v>
      </c>
      <c r="D21" s="50">
        <v>20230206131442</v>
      </c>
      <c r="E21" s="49">
        <v>275264</v>
      </c>
      <c r="F21" s="49" t="s">
        <v>5</v>
      </c>
      <c r="G21" s="49" t="s">
        <v>24</v>
      </c>
      <c r="H21" s="51">
        <v>100</v>
      </c>
    </row>
    <row r="22" spans="1:8" ht="15" x14ac:dyDescent="0.25">
      <c r="A22" s="45">
        <f t="shared" si="0"/>
        <v>15</v>
      </c>
      <c r="B22" s="48">
        <v>44963</v>
      </c>
      <c r="C22" s="49" t="s">
        <v>102</v>
      </c>
      <c r="D22" s="50">
        <v>20230206154237</v>
      </c>
      <c r="E22" s="49">
        <v>275155</v>
      </c>
      <c r="F22" s="49" t="s">
        <v>5</v>
      </c>
      <c r="G22" s="49" t="s">
        <v>24</v>
      </c>
      <c r="H22" s="51">
        <v>300</v>
      </c>
    </row>
    <row r="23" spans="1:8" ht="15" x14ac:dyDescent="0.25">
      <c r="A23" s="45">
        <f t="shared" si="0"/>
        <v>16</v>
      </c>
      <c r="B23" s="48">
        <v>44967</v>
      </c>
      <c r="C23" s="49" t="s">
        <v>247</v>
      </c>
      <c r="D23" s="50">
        <v>20230216080347</v>
      </c>
      <c r="E23" s="49">
        <v>275806</v>
      </c>
      <c r="F23" s="49" t="s">
        <v>5</v>
      </c>
      <c r="G23" s="49" t="s">
        <v>28</v>
      </c>
      <c r="H23" s="51">
        <v>400.68</v>
      </c>
    </row>
    <row r="24" spans="1:8" ht="15" x14ac:dyDescent="0.25">
      <c r="A24" s="45">
        <f t="shared" si="0"/>
        <v>17</v>
      </c>
      <c r="B24" s="48">
        <v>44970</v>
      </c>
      <c r="C24" s="49" t="s">
        <v>107</v>
      </c>
      <c r="D24" s="50">
        <v>20230214134313</v>
      </c>
      <c r="E24" s="49">
        <v>275804</v>
      </c>
      <c r="F24" s="49" t="s">
        <v>5</v>
      </c>
      <c r="G24" s="49" t="s">
        <v>29</v>
      </c>
      <c r="H24" s="51">
        <v>100</v>
      </c>
    </row>
    <row r="25" spans="1:8" ht="15" x14ac:dyDescent="0.25">
      <c r="A25" s="45">
        <f t="shared" si="0"/>
        <v>18</v>
      </c>
      <c r="B25" s="48">
        <v>44972</v>
      </c>
      <c r="C25" s="49" t="s">
        <v>108</v>
      </c>
      <c r="D25" s="50">
        <v>20230227102827</v>
      </c>
      <c r="E25" s="49">
        <v>276721</v>
      </c>
      <c r="F25" s="49" t="s">
        <v>5</v>
      </c>
      <c r="G25" s="49" t="s">
        <v>22</v>
      </c>
      <c r="H25" s="51">
        <v>1000</v>
      </c>
    </row>
    <row r="26" spans="1:8" ht="15" x14ac:dyDescent="0.25">
      <c r="A26" s="45">
        <f t="shared" si="0"/>
        <v>19</v>
      </c>
      <c r="B26" s="48">
        <v>44972</v>
      </c>
      <c r="C26" s="49" t="s">
        <v>107</v>
      </c>
      <c r="D26" s="50">
        <v>20230220111626</v>
      </c>
      <c r="E26" s="49">
        <v>276264</v>
      </c>
      <c r="F26" s="49" t="s">
        <v>5</v>
      </c>
      <c r="G26" s="49" t="s">
        <v>29</v>
      </c>
      <c r="H26" s="51">
        <v>100</v>
      </c>
    </row>
    <row r="27" spans="1:8" ht="15" x14ac:dyDescent="0.25">
      <c r="A27" s="45">
        <f t="shared" si="0"/>
        <v>20</v>
      </c>
      <c r="B27" s="48">
        <v>44977</v>
      </c>
      <c r="C27" s="49" t="s">
        <v>109</v>
      </c>
      <c r="D27" s="50">
        <v>20230221111013</v>
      </c>
      <c r="E27" s="49">
        <v>276333</v>
      </c>
      <c r="F27" s="49" t="s">
        <v>5</v>
      </c>
      <c r="G27" s="49" t="s">
        <v>24</v>
      </c>
      <c r="H27" s="51">
        <v>300</v>
      </c>
    </row>
    <row r="28" spans="1:8" ht="15" x14ac:dyDescent="0.25">
      <c r="A28" s="45">
        <f t="shared" si="0"/>
        <v>21</v>
      </c>
      <c r="B28" s="48">
        <v>44981</v>
      </c>
      <c r="C28" s="49" t="s">
        <v>110</v>
      </c>
      <c r="D28" s="50">
        <v>20230227092850</v>
      </c>
      <c r="E28" s="49">
        <v>276712</v>
      </c>
      <c r="F28" s="49" t="s">
        <v>5</v>
      </c>
      <c r="G28" s="49" t="s">
        <v>22</v>
      </c>
      <c r="H28" s="51">
        <v>1500</v>
      </c>
    </row>
    <row r="29" spans="1:8" ht="15" x14ac:dyDescent="0.25">
      <c r="A29" s="45">
        <f t="shared" si="0"/>
        <v>22</v>
      </c>
      <c r="B29" s="48">
        <v>44981</v>
      </c>
      <c r="C29" s="49" t="s">
        <v>111</v>
      </c>
      <c r="D29" s="50">
        <v>20230227103248</v>
      </c>
      <c r="E29" s="49">
        <v>276712</v>
      </c>
      <c r="F29" s="49" t="s">
        <v>5</v>
      </c>
      <c r="G29" s="49" t="s">
        <v>30</v>
      </c>
      <c r="H29" s="51">
        <v>250</v>
      </c>
    </row>
    <row r="30" spans="1:8" ht="15" x14ac:dyDescent="0.25">
      <c r="A30" s="45">
        <f t="shared" si="0"/>
        <v>23</v>
      </c>
      <c r="B30" s="48">
        <v>44984</v>
      </c>
      <c r="C30" s="49" t="s">
        <v>112</v>
      </c>
      <c r="D30" s="50">
        <v>20230227163402</v>
      </c>
      <c r="E30" s="49">
        <v>276712</v>
      </c>
      <c r="F30" s="49" t="s">
        <v>5</v>
      </c>
      <c r="G30" s="49" t="s">
        <v>31</v>
      </c>
      <c r="H30" s="51">
        <v>350</v>
      </c>
    </row>
    <row r="31" spans="1:8" ht="15" x14ac:dyDescent="0.25">
      <c r="A31" s="45">
        <f t="shared" si="0"/>
        <v>24</v>
      </c>
      <c r="B31" s="48">
        <v>44985</v>
      </c>
      <c r="C31" s="49" t="s">
        <v>113</v>
      </c>
      <c r="D31" s="50">
        <v>20230228083022</v>
      </c>
      <c r="E31" s="49">
        <v>276926</v>
      </c>
      <c r="F31" s="49" t="s">
        <v>5</v>
      </c>
      <c r="G31" s="49" t="s">
        <v>24</v>
      </c>
      <c r="H31" s="51">
        <v>150</v>
      </c>
    </row>
    <row r="32" spans="1:8" ht="15" x14ac:dyDescent="0.25">
      <c r="A32" s="45">
        <f t="shared" si="0"/>
        <v>25</v>
      </c>
      <c r="B32" s="48">
        <v>44986</v>
      </c>
      <c r="C32" s="49" t="s">
        <v>101</v>
      </c>
      <c r="D32" s="50">
        <v>20230309132640</v>
      </c>
      <c r="E32" s="49">
        <v>277458</v>
      </c>
      <c r="F32" s="49" t="s">
        <v>5</v>
      </c>
      <c r="G32" s="49" t="s">
        <v>32</v>
      </c>
      <c r="H32" s="51">
        <v>175</v>
      </c>
    </row>
    <row r="33" spans="1:8" ht="15" x14ac:dyDescent="0.25">
      <c r="A33" s="45">
        <f t="shared" si="0"/>
        <v>26</v>
      </c>
      <c r="B33" s="48">
        <v>44991</v>
      </c>
      <c r="C33" s="49" t="s">
        <v>114</v>
      </c>
      <c r="D33" s="50">
        <v>20230314132522</v>
      </c>
      <c r="E33" s="49">
        <v>277802</v>
      </c>
      <c r="F33" s="49" t="s">
        <v>5</v>
      </c>
      <c r="G33" s="49" t="s">
        <v>34</v>
      </c>
      <c r="H33" s="51">
        <v>600</v>
      </c>
    </row>
    <row r="34" spans="1:8" ht="15" x14ac:dyDescent="0.25">
      <c r="A34" s="45">
        <f t="shared" si="0"/>
        <v>27</v>
      </c>
      <c r="B34" s="48">
        <v>44991</v>
      </c>
      <c r="C34" s="49" t="s">
        <v>115</v>
      </c>
      <c r="D34" s="50">
        <v>20230307184309</v>
      </c>
      <c r="E34" s="49">
        <v>277249</v>
      </c>
      <c r="F34" s="49" t="s">
        <v>5</v>
      </c>
      <c r="G34" s="49" t="s">
        <v>33</v>
      </c>
      <c r="H34" s="51">
        <v>1000</v>
      </c>
    </row>
    <row r="35" spans="1:8" ht="15" x14ac:dyDescent="0.25">
      <c r="A35" s="45">
        <f t="shared" si="0"/>
        <v>28</v>
      </c>
      <c r="B35" s="48">
        <v>44993</v>
      </c>
      <c r="C35" s="49" t="s">
        <v>116</v>
      </c>
      <c r="D35" s="50">
        <v>20230313141738</v>
      </c>
      <c r="E35" s="49">
        <v>277802</v>
      </c>
      <c r="F35" s="49" t="s">
        <v>5</v>
      </c>
      <c r="G35" s="49" t="s">
        <v>35</v>
      </c>
      <c r="H35" s="51">
        <v>150</v>
      </c>
    </row>
    <row r="36" spans="1:8" ht="15" x14ac:dyDescent="0.25">
      <c r="A36" s="45">
        <f t="shared" si="0"/>
        <v>29</v>
      </c>
      <c r="B36" s="48">
        <v>44994</v>
      </c>
      <c r="C36" s="49" t="s">
        <v>117</v>
      </c>
      <c r="D36" s="50">
        <v>1801020</v>
      </c>
      <c r="E36" s="49">
        <v>279596</v>
      </c>
      <c r="F36" s="49" t="s">
        <v>5</v>
      </c>
      <c r="G36" s="49" t="s">
        <v>36</v>
      </c>
      <c r="H36" s="51">
        <v>1180</v>
      </c>
    </row>
    <row r="37" spans="1:8" ht="15" x14ac:dyDescent="0.25">
      <c r="A37" s="45">
        <f t="shared" si="0"/>
        <v>30</v>
      </c>
      <c r="B37" s="48">
        <v>44998</v>
      </c>
      <c r="C37" s="49" t="s">
        <v>118</v>
      </c>
      <c r="D37" s="50">
        <v>20230313121301</v>
      </c>
      <c r="E37" s="49">
        <v>277802</v>
      </c>
      <c r="F37" s="49" t="s">
        <v>5</v>
      </c>
      <c r="G37" s="49" t="s">
        <v>37</v>
      </c>
      <c r="H37" s="51">
        <v>400</v>
      </c>
    </row>
    <row r="38" spans="1:8" ht="15" x14ac:dyDescent="0.25">
      <c r="A38" s="45">
        <f t="shared" si="0"/>
        <v>31</v>
      </c>
      <c r="B38" s="48">
        <v>44998</v>
      </c>
      <c r="C38" s="49" t="s">
        <v>109</v>
      </c>
      <c r="D38" s="50">
        <v>20230313133559</v>
      </c>
      <c r="E38" s="49">
        <v>277796</v>
      </c>
      <c r="F38" s="49" t="s">
        <v>5</v>
      </c>
      <c r="G38" s="49" t="s">
        <v>22</v>
      </c>
      <c r="H38" s="51">
        <v>150</v>
      </c>
    </row>
    <row r="39" spans="1:8" ht="15" x14ac:dyDescent="0.25">
      <c r="A39" s="45">
        <f t="shared" si="0"/>
        <v>32</v>
      </c>
      <c r="B39" s="48">
        <v>45000</v>
      </c>
      <c r="C39" s="49" t="s">
        <v>119</v>
      </c>
      <c r="D39" s="50">
        <v>20230322094524</v>
      </c>
      <c r="E39" s="49">
        <v>278694</v>
      </c>
      <c r="F39" s="49" t="s">
        <v>5</v>
      </c>
      <c r="G39" s="49" t="s">
        <v>22</v>
      </c>
      <c r="H39" s="51">
        <v>325</v>
      </c>
    </row>
    <row r="40" spans="1:8" ht="15" x14ac:dyDescent="0.25">
      <c r="A40" s="45">
        <f t="shared" si="0"/>
        <v>33</v>
      </c>
      <c r="B40" s="48">
        <v>45000</v>
      </c>
      <c r="C40" s="49" t="s">
        <v>120</v>
      </c>
      <c r="D40" s="50">
        <v>20230322124737</v>
      </c>
      <c r="E40" s="49">
        <v>278694</v>
      </c>
      <c r="F40" s="49" t="s">
        <v>5</v>
      </c>
      <c r="G40" s="49" t="s">
        <v>24</v>
      </c>
      <c r="H40" s="51">
        <v>100</v>
      </c>
    </row>
    <row r="41" spans="1:8" ht="15" x14ac:dyDescent="0.25">
      <c r="A41" s="45">
        <f t="shared" si="0"/>
        <v>34</v>
      </c>
      <c r="B41" s="48">
        <v>45000</v>
      </c>
      <c r="C41" s="49" t="s">
        <v>121</v>
      </c>
      <c r="D41" s="50">
        <v>20230321091829</v>
      </c>
      <c r="E41" s="49">
        <v>278578</v>
      </c>
      <c r="F41" s="49" t="s">
        <v>5</v>
      </c>
      <c r="G41" s="49" t="s">
        <v>22</v>
      </c>
      <c r="H41" s="51">
        <v>500</v>
      </c>
    </row>
    <row r="42" spans="1:8" ht="15" x14ac:dyDescent="0.25">
      <c r="A42" s="45">
        <f t="shared" si="0"/>
        <v>35</v>
      </c>
      <c r="B42" s="48">
        <v>45005</v>
      </c>
      <c r="C42" s="49" t="s">
        <v>122</v>
      </c>
      <c r="D42" s="50">
        <v>20230320155149</v>
      </c>
      <c r="E42" s="49">
        <v>278579</v>
      </c>
      <c r="F42" s="49" t="s">
        <v>5</v>
      </c>
      <c r="G42" s="49" t="s">
        <v>38</v>
      </c>
      <c r="H42" s="51">
        <v>150</v>
      </c>
    </row>
    <row r="43" spans="1:8" ht="15" x14ac:dyDescent="0.25">
      <c r="A43" s="45">
        <f t="shared" si="0"/>
        <v>36</v>
      </c>
      <c r="B43" s="48">
        <v>45005</v>
      </c>
      <c r="C43" s="49" t="s">
        <v>117</v>
      </c>
      <c r="D43" s="50">
        <v>1801025</v>
      </c>
      <c r="E43" s="49">
        <v>279226</v>
      </c>
      <c r="F43" s="49" t="s">
        <v>5</v>
      </c>
      <c r="G43" s="49" t="s">
        <v>39</v>
      </c>
      <c r="H43" s="51">
        <v>1984</v>
      </c>
    </row>
    <row r="44" spans="1:8" ht="15" x14ac:dyDescent="0.25">
      <c r="A44" s="45">
        <f t="shared" si="0"/>
        <v>37</v>
      </c>
      <c r="B44" s="48">
        <v>45007</v>
      </c>
      <c r="C44" s="49" t="s">
        <v>123</v>
      </c>
      <c r="D44" s="50">
        <v>20230322110157</v>
      </c>
      <c r="E44" s="49">
        <v>278694</v>
      </c>
      <c r="F44" s="49" t="s">
        <v>5</v>
      </c>
      <c r="G44" s="49" t="s">
        <v>40</v>
      </c>
      <c r="H44" s="51">
        <v>2500</v>
      </c>
    </row>
    <row r="45" spans="1:8" ht="15" x14ac:dyDescent="0.25">
      <c r="A45" s="45">
        <f t="shared" si="0"/>
        <v>38</v>
      </c>
      <c r="B45" s="48">
        <v>45012</v>
      </c>
      <c r="C45" s="49" t="s">
        <v>124</v>
      </c>
      <c r="D45" s="50">
        <v>20230328135957</v>
      </c>
      <c r="E45" s="49">
        <v>279226</v>
      </c>
      <c r="F45" s="49" t="s">
        <v>5</v>
      </c>
      <c r="G45" s="49" t="s">
        <v>24</v>
      </c>
      <c r="H45" s="51">
        <v>100</v>
      </c>
    </row>
    <row r="46" spans="1:8" ht="15" x14ac:dyDescent="0.25">
      <c r="A46" s="45">
        <f t="shared" si="0"/>
        <v>39</v>
      </c>
      <c r="B46" s="48">
        <v>45013</v>
      </c>
      <c r="C46" s="49" t="s">
        <v>102</v>
      </c>
      <c r="D46" s="50">
        <v>102</v>
      </c>
      <c r="E46" s="49">
        <v>279621</v>
      </c>
      <c r="F46" s="49" t="s">
        <v>5</v>
      </c>
      <c r="G46" s="49" t="s">
        <v>41</v>
      </c>
      <c r="H46" s="51">
        <v>150</v>
      </c>
    </row>
    <row r="47" spans="1:8" ht="15" x14ac:dyDescent="0.25">
      <c r="A47" s="45">
        <f t="shared" si="0"/>
        <v>40</v>
      </c>
      <c r="B47" s="48">
        <v>45015</v>
      </c>
      <c r="C47" s="49" t="s">
        <v>125</v>
      </c>
      <c r="D47" s="50">
        <v>20230412144450</v>
      </c>
      <c r="E47" s="49">
        <v>280324</v>
      </c>
      <c r="F47" s="49" t="s">
        <v>5</v>
      </c>
      <c r="G47" s="49" t="s">
        <v>22</v>
      </c>
      <c r="H47" s="51">
        <v>1000</v>
      </c>
    </row>
    <row r="48" spans="1:8" ht="15" x14ac:dyDescent="0.25">
      <c r="A48" s="45">
        <f t="shared" si="0"/>
        <v>41</v>
      </c>
      <c r="B48" s="48">
        <v>45016</v>
      </c>
      <c r="C48" s="49" t="s">
        <v>126</v>
      </c>
      <c r="D48" s="50">
        <v>20230403094513</v>
      </c>
      <c r="E48" s="49">
        <v>279623</v>
      </c>
      <c r="F48" s="49" t="s">
        <v>5</v>
      </c>
      <c r="G48" s="49" t="s">
        <v>24</v>
      </c>
      <c r="H48" s="51">
        <v>250</v>
      </c>
    </row>
    <row r="49" spans="1:8" ht="15" x14ac:dyDescent="0.25">
      <c r="A49" s="45">
        <f t="shared" si="0"/>
        <v>42</v>
      </c>
      <c r="B49" s="48">
        <v>45017</v>
      </c>
      <c r="C49" s="49" t="s">
        <v>127</v>
      </c>
      <c r="D49" s="50">
        <v>640447109</v>
      </c>
      <c r="E49" s="49">
        <v>279320</v>
      </c>
      <c r="F49" s="49" t="s">
        <v>5</v>
      </c>
      <c r="G49" s="49" t="s">
        <v>42</v>
      </c>
      <c r="H49" s="51">
        <v>250</v>
      </c>
    </row>
    <row r="50" spans="1:8" ht="15" x14ac:dyDescent="0.25">
      <c r="A50" s="45">
        <f t="shared" si="0"/>
        <v>43</v>
      </c>
      <c r="B50" s="48">
        <v>45019</v>
      </c>
      <c r="C50" s="49" t="s">
        <v>128</v>
      </c>
      <c r="D50" s="50">
        <v>20230404152848</v>
      </c>
      <c r="E50" s="49">
        <v>279621</v>
      </c>
      <c r="F50" s="49" t="s">
        <v>5</v>
      </c>
      <c r="G50" s="49" t="s">
        <v>43</v>
      </c>
      <c r="H50" s="51">
        <v>400</v>
      </c>
    </row>
    <row r="51" spans="1:8" ht="15" x14ac:dyDescent="0.25">
      <c r="A51" s="45">
        <f t="shared" si="0"/>
        <v>44</v>
      </c>
      <c r="B51" s="48">
        <v>45019</v>
      </c>
      <c r="C51" s="49" t="s">
        <v>129</v>
      </c>
      <c r="D51" s="50">
        <v>20230404152624</v>
      </c>
      <c r="E51" s="49">
        <v>279621</v>
      </c>
      <c r="F51" s="49" t="s">
        <v>5</v>
      </c>
      <c r="G51" s="49" t="s">
        <v>24</v>
      </c>
      <c r="H51" s="51">
        <v>100</v>
      </c>
    </row>
    <row r="52" spans="1:8" ht="15" x14ac:dyDescent="0.25">
      <c r="A52" s="45">
        <f t="shared" si="0"/>
        <v>45</v>
      </c>
      <c r="B52" s="48">
        <v>45022</v>
      </c>
      <c r="C52" s="49" t="s">
        <v>130</v>
      </c>
      <c r="D52" s="50">
        <v>20230419134148</v>
      </c>
      <c r="E52" s="49">
        <v>280876</v>
      </c>
      <c r="F52" s="49" t="s">
        <v>5</v>
      </c>
      <c r="G52" s="49" t="s">
        <v>24</v>
      </c>
      <c r="H52" s="51">
        <v>100</v>
      </c>
    </row>
    <row r="53" spans="1:8" ht="15" x14ac:dyDescent="0.25">
      <c r="A53" s="45">
        <f t="shared" si="0"/>
        <v>46</v>
      </c>
      <c r="B53" s="48">
        <v>45026</v>
      </c>
      <c r="C53" s="49" t="s">
        <v>131</v>
      </c>
      <c r="D53" s="50">
        <v>20230419132732</v>
      </c>
      <c r="E53" s="49">
        <v>280763</v>
      </c>
      <c r="F53" s="49" t="s">
        <v>5</v>
      </c>
      <c r="G53" s="49" t="s">
        <v>45</v>
      </c>
      <c r="H53" s="51">
        <v>150</v>
      </c>
    </row>
    <row r="54" spans="1:8" ht="15" x14ac:dyDescent="0.25">
      <c r="A54" s="45">
        <f t="shared" si="0"/>
        <v>47</v>
      </c>
      <c r="B54" s="48">
        <v>45026</v>
      </c>
      <c r="C54" s="49" t="s">
        <v>132</v>
      </c>
      <c r="D54" s="50">
        <v>20230410154520</v>
      </c>
      <c r="E54" s="49">
        <v>280324</v>
      </c>
      <c r="F54" s="49" t="s">
        <v>5</v>
      </c>
      <c r="G54" s="49" t="s">
        <v>44</v>
      </c>
      <c r="H54" s="51">
        <v>2000</v>
      </c>
    </row>
    <row r="55" spans="1:8" ht="15" x14ac:dyDescent="0.25">
      <c r="A55" s="45">
        <f t="shared" si="0"/>
        <v>48</v>
      </c>
      <c r="B55" s="48">
        <v>45030</v>
      </c>
      <c r="C55" s="49" t="s">
        <v>133</v>
      </c>
      <c r="D55" s="50">
        <v>20230420095917</v>
      </c>
      <c r="E55" s="49">
        <v>280876</v>
      </c>
      <c r="F55" s="49" t="s">
        <v>5</v>
      </c>
      <c r="G55" s="49" t="s">
        <v>22</v>
      </c>
      <c r="H55" s="51">
        <v>100</v>
      </c>
    </row>
    <row r="56" spans="1:8" ht="15" x14ac:dyDescent="0.25">
      <c r="A56" s="45">
        <f t="shared" si="0"/>
        <v>49</v>
      </c>
      <c r="B56" s="48">
        <v>45032</v>
      </c>
      <c r="C56" s="49" t="s">
        <v>117</v>
      </c>
      <c r="D56" s="50">
        <v>1801044</v>
      </c>
      <c r="E56" s="49">
        <v>281015</v>
      </c>
      <c r="F56" s="49" t="s">
        <v>5</v>
      </c>
      <c r="G56" s="49" t="s">
        <v>46</v>
      </c>
      <c r="H56" s="51">
        <v>949.76</v>
      </c>
    </row>
    <row r="57" spans="1:8" ht="15" x14ac:dyDescent="0.25">
      <c r="A57" s="45">
        <f t="shared" si="0"/>
        <v>50</v>
      </c>
      <c r="B57" s="48">
        <v>45041</v>
      </c>
      <c r="C57" s="49" t="s">
        <v>134</v>
      </c>
      <c r="D57" s="50">
        <v>20230502094309</v>
      </c>
      <c r="E57" s="49">
        <v>282082</v>
      </c>
      <c r="F57" s="49" t="s">
        <v>5</v>
      </c>
      <c r="G57" s="49" t="s">
        <v>47</v>
      </c>
      <c r="H57" s="51">
        <v>150</v>
      </c>
    </row>
    <row r="58" spans="1:8" ht="15" x14ac:dyDescent="0.25">
      <c r="A58" s="45">
        <f t="shared" si="0"/>
        <v>51</v>
      </c>
      <c r="B58" s="48">
        <v>45042</v>
      </c>
      <c r="C58" s="49" t="s">
        <v>135</v>
      </c>
      <c r="D58" s="50">
        <v>20230502093514</v>
      </c>
      <c r="E58" s="49">
        <v>282026</v>
      </c>
      <c r="F58" s="49" t="s">
        <v>5</v>
      </c>
      <c r="G58" s="49" t="s">
        <v>48</v>
      </c>
      <c r="H58" s="51">
        <v>150</v>
      </c>
    </row>
    <row r="59" spans="1:8" ht="15" x14ac:dyDescent="0.25">
      <c r="A59" s="45">
        <f t="shared" si="0"/>
        <v>52</v>
      </c>
      <c r="B59" s="48">
        <v>45043</v>
      </c>
      <c r="C59" s="49" t="s">
        <v>136</v>
      </c>
      <c r="D59" s="50">
        <v>20230502154555</v>
      </c>
      <c r="E59" s="49">
        <v>282026</v>
      </c>
      <c r="F59" s="49" t="s">
        <v>5</v>
      </c>
      <c r="G59" s="49" t="s">
        <v>24</v>
      </c>
      <c r="H59" s="51">
        <v>250</v>
      </c>
    </row>
    <row r="60" spans="1:8" ht="15" x14ac:dyDescent="0.25">
      <c r="A60" s="45">
        <f t="shared" si="0"/>
        <v>53</v>
      </c>
      <c r="B60" s="48">
        <v>45044</v>
      </c>
      <c r="C60" s="49" t="s">
        <v>137</v>
      </c>
      <c r="D60" s="50">
        <v>20230503101004</v>
      </c>
      <c r="E60" s="49">
        <v>282026</v>
      </c>
      <c r="F60" s="49" t="s">
        <v>5</v>
      </c>
      <c r="G60" s="49" t="s">
        <v>24</v>
      </c>
      <c r="H60" s="51">
        <v>500</v>
      </c>
    </row>
    <row r="61" spans="1:8" ht="15" x14ac:dyDescent="0.25">
      <c r="A61" s="45">
        <f t="shared" si="0"/>
        <v>54</v>
      </c>
      <c r="B61" s="48">
        <v>45048</v>
      </c>
      <c r="C61" s="49" t="s">
        <v>138</v>
      </c>
      <c r="D61" s="50">
        <v>20230503150549</v>
      </c>
      <c r="E61" s="49">
        <v>282082</v>
      </c>
      <c r="F61" s="49" t="s">
        <v>5</v>
      </c>
      <c r="G61" s="49" t="s">
        <v>22</v>
      </c>
      <c r="H61" s="51">
        <v>500</v>
      </c>
    </row>
    <row r="62" spans="1:8" ht="15" x14ac:dyDescent="0.25">
      <c r="A62" s="45">
        <f t="shared" si="0"/>
        <v>55</v>
      </c>
      <c r="B62" s="48">
        <v>45048</v>
      </c>
      <c r="C62" s="49" t="s">
        <v>139</v>
      </c>
      <c r="D62" s="50">
        <v>20230503100013</v>
      </c>
      <c r="E62" s="49">
        <v>282082</v>
      </c>
      <c r="F62" s="49" t="s">
        <v>5</v>
      </c>
      <c r="G62" s="49" t="s">
        <v>24</v>
      </c>
      <c r="H62" s="51">
        <v>1000</v>
      </c>
    </row>
    <row r="63" spans="1:8" ht="15" x14ac:dyDescent="0.25">
      <c r="A63" s="45">
        <f t="shared" si="0"/>
        <v>56</v>
      </c>
      <c r="B63" s="48">
        <v>45050</v>
      </c>
      <c r="C63" s="49" t="s">
        <v>140</v>
      </c>
      <c r="D63" s="50">
        <v>20230508125656</v>
      </c>
      <c r="E63" s="49">
        <v>282520</v>
      </c>
      <c r="F63" s="49" t="s">
        <v>5</v>
      </c>
      <c r="G63" s="49" t="s">
        <v>22</v>
      </c>
      <c r="H63" s="51">
        <v>350</v>
      </c>
    </row>
    <row r="64" spans="1:8" ht="15" x14ac:dyDescent="0.25">
      <c r="A64" s="45">
        <f t="shared" si="0"/>
        <v>57</v>
      </c>
      <c r="B64" s="48">
        <v>45056</v>
      </c>
      <c r="C64" s="49" t="s">
        <v>141</v>
      </c>
      <c r="D64" s="50">
        <v>20230510152821</v>
      </c>
      <c r="E64" s="49">
        <v>282520</v>
      </c>
      <c r="F64" s="49" t="s">
        <v>5</v>
      </c>
      <c r="G64" s="49" t="s">
        <v>24</v>
      </c>
      <c r="H64" s="51">
        <v>1000</v>
      </c>
    </row>
    <row r="65" spans="1:8" ht="15" x14ac:dyDescent="0.25">
      <c r="A65" s="45">
        <f t="shared" si="0"/>
        <v>58</v>
      </c>
      <c r="B65" s="48">
        <v>45057</v>
      </c>
      <c r="C65" s="49" t="s">
        <v>142</v>
      </c>
      <c r="D65" s="50">
        <v>20230516130744</v>
      </c>
      <c r="E65" s="49">
        <v>283069</v>
      </c>
      <c r="F65" s="49" t="s">
        <v>5</v>
      </c>
      <c r="G65" s="49" t="s">
        <v>22</v>
      </c>
      <c r="H65" s="51">
        <v>150</v>
      </c>
    </row>
    <row r="66" spans="1:8" ht="15" x14ac:dyDescent="0.25">
      <c r="A66" s="45">
        <f t="shared" si="0"/>
        <v>59</v>
      </c>
      <c r="B66" s="48">
        <v>45058</v>
      </c>
      <c r="C66" s="49" t="s">
        <v>143</v>
      </c>
      <c r="D66" s="50">
        <v>20230517104736</v>
      </c>
      <c r="E66" s="49">
        <v>283069</v>
      </c>
      <c r="F66" s="49" t="s">
        <v>5</v>
      </c>
      <c r="G66" s="49" t="s">
        <v>49</v>
      </c>
      <c r="H66" s="51">
        <v>200</v>
      </c>
    </row>
    <row r="67" spans="1:8" ht="15" x14ac:dyDescent="0.25">
      <c r="A67" s="45">
        <f t="shared" si="0"/>
        <v>60</v>
      </c>
      <c r="B67" s="48">
        <v>45062</v>
      </c>
      <c r="C67" s="49" t="s">
        <v>109</v>
      </c>
      <c r="D67" s="50">
        <v>20230517103824</v>
      </c>
      <c r="E67" s="49">
        <v>283069</v>
      </c>
      <c r="F67" s="49" t="s">
        <v>5</v>
      </c>
      <c r="G67" s="49" t="s">
        <v>47</v>
      </c>
      <c r="H67" s="51">
        <v>300</v>
      </c>
    </row>
    <row r="68" spans="1:8" ht="15" x14ac:dyDescent="0.25">
      <c r="A68" s="45">
        <f t="shared" si="0"/>
        <v>61</v>
      </c>
      <c r="B68" s="48">
        <v>45062</v>
      </c>
      <c r="C68" s="49" t="s">
        <v>144</v>
      </c>
      <c r="D68" s="50">
        <v>20230519084330</v>
      </c>
      <c r="E68" s="49">
        <v>283345</v>
      </c>
      <c r="F68" s="49" t="s">
        <v>5</v>
      </c>
      <c r="G68" s="49" t="s">
        <v>47</v>
      </c>
      <c r="H68" s="51">
        <v>300</v>
      </c>
    </row>
    <row r="69" spans="1:8" ht="15" x14ac:dyDescent="0.25">
      <c r="A69" s="45">
        <f t="shared" si="0"/>
        <v>62</v>
      </c>
      <c r="B69" s="48">
        <v>45063</v>
      </c>
      <c r="C69" s="49" t="s">
        <v>145</v>
      </c>
      <c r="D69" s="50">
        <v>20230525083531</v>
      </c>
      <c r="E69" s="49">
        <v>283597</v>
      </c>
      <c r="F69" s="49" t="s">
        <v>5</v>
      </c>
      <c r="G69" s="49" t="s">
        <v>22</v>
      </c>
      <c r="H69" s="51">
        <v>500</v>
      </c>
    </row>
    <row r="70" spans="1:8" ht="15" x14ac:dyDescent="0.25">
      <c r="A70" s="45">
        <f t="shared" si="0"/>
        <v>63</v>
      </c>
      <c r="B70" s="48">
        <v>45064</v>
      </c>
      <c r="C70" s="49" t="s">
        <v>146</v>
      </c>
      <c r="D70" s="50">
        <v>202322</v>
      </c>
      <c r="E70" s="49">
        <v>283597</v>
      </c>
      <c r="F70" s="49" t="s">
        <v>5</v>
      </c>
      <c r="G70" s="49" t="s">
        <v>24</v>
      </c>
      <c r="H70" s="51">
        <v>1000</v>
      </c>
    </row>
    <row r="71" spans="1:8" ht="15" x14ac:dyDescent="0.25">
      <c r="A71" s="45">
        <f t="shared" si="0"/>
        <v>64</v>
      </c>
      <c r="B71" s="48">
        <v>45069</v>
      </c>
      <c r="C71" s="49" t="s">
        <v>147</v>
      </c>
      <c r="D71" s="50">
        <v>20230524140923</v>
      </c>
      <c r="E71" s="49">
        <v>283597</v>
      </c>
      <c r="F71" s="49" t="s">
        <v>5</v>
      </c>
      <c r="G71" s="49" t="s">
        <v>50</v>
      </c>
      <c r="H71" s="51">
        <v>400</v>
      </c>
    </row>
    <row r="72" spans="1:8" ht="15" x14ac:dyDescent="0.25">
      <c r="A72" s="45">
        <f t="shared" si="0"/>
        <v>65</v>
      </c>
      <c r="B72" s="48">
        <v>45076</v>
      </c>
      <c r="C72" s="49" t="s">
        <v>109</v>
      </c>
      <c r="D72" s="50">
        <v>20230517103824</v>
      </c>
      <c r="E72" s="49">
        <v>283887</v>
      </c>
      <c r="F72" s="49" t="s">
        <v>92</v>
      </c>
      <c r="G72" s="49" t="s">
        <v>51</v>
      </c>
      <c r="H72" s="51">
        <v>-300</v>
      </c>
    </row>
    <row r="73" spans="1:8" ht="15" x14ac:dyDescent="0.25">
      <c r="A73" s="45">
        <f t="shared" si="0"/>
        <v>66</v>
      </c>
      <c r="B73" s="48">
        <v>45077</v>
      </c>
      <c r="C73" s="49" t="s">
        <v>148</v>
      </c>
      <c r="D73" s="50">
        <v>20221024093412</v>
      </c>
      <c r="E73" s="49">
        <v>285248</v>
      </c>
      <c r="F73" s="49" t="s">
        <v>92</v>
      </c>
      <c r="G73" s="49" t="s">
        <v>52</v>
      </c>
      <c r="H73" s="51">
        <v>-50</v>
      </c>
    </row>
    <row r="74" spans="1:8" ht="15" x14ac:dyDescent="0.25">
      <c r="A74" s="45">
        <f t="shared" ref="A74:A137" si="1">A73+1</f>
        <v>67</v>
      </c>
      <c r="B74" s="48">
        <v>45078</v>
      </c>
      <c r="C74" s="49" t="s">
        <v>149</v>
      </c>
      <c r="D74" s="50">
        <v>20230607151732</v>
      </c>
      <c r="E74" s="49">
        <v>284598</v>
      </c>
      <c r="F74" s="49" t="s">
        <v>5</v>
      </c>
      <c r="G74" s="49" t="s">
        <v>24</v>
      </c>
      <c r="H74" s="51">
        <v>250</v>
      </c>
    </row>
    <row r="75" spans="1:8" ht="15" x14ac:dyDescent="0.25">
      <c r="A75" s="45">
        <f t="shared" si="1"/>
        <v>68</v>
      </c>
      <c r="B75" s="48">
        <v>45078</v>
      </c>
      <c r="C75" s="49" t="s">
        <v>150</v>
      </c>
      <c r="D75" s="50">
        <v>20230607150039</v>
      </c>
      <c r="E75" s="49">
        <v>284598</v>
      </c>
      <c r="F75" s="49" t="s">
        <v>5</v>
      </c>
      <c r="G75" s="49" t="s">
        <v>24</v>
      </c>
      <c r="H75" s="51">
        <v>250</v>
      </c>
    </row>
    <row r="76" spans="1:8" ht="15" x14ac:dyDescent="0.25">
      <c r="A76" s="45">
        <f t="shared" si="1"/>
        <v>69</v>
      </c>
      <c r="B76" s="48">
        <v>45085</v>
      </c>
      <c r="C76" s="49" t="s">
        <v>151</v>
      </c>
      <c r="D76" s="50">
        <v>20230612083312</v>
      </c>
      <c r="E76" s="49">
        <v>285050</v>
      </c>
      <c r="F76" s="49" t="s">
        <v>5</v>
      </c>
      <c r="G76" s="49" t="s">
        <v>22</v>
      </c>
      <c r="H76" s="51">
        <v>1250</v>
      </c>
    </row>
    <row r="77" spans="1:8" ht="15" x14ac:dyDescent="0.25">
      <c r="A77" s="45">
        <f t="shared" si="1"/>
        <v>70</v>
      </c>
      <c r="B77" s="48">
        <v>45090</v>
      </c>
      <c r="C77" s="49" t="s">
        <v>152</v>
      </c>
      <c r="D77" s="50">
        <v>20230613145317</v>
      </c>
      <c r="E77" s="49">
        <v>285039</v>
      </c>
      <c r="F77" s="49" t="s">
        <v>5</v>
      </c>
      <c r="G77" s="49" t="s">
        <v>24</v>
      </c>
      <c r="H77" s="51">
        <v>250</v>
      </c>
    </row>
    <row r="78" spans="1:8" ht="15" x14ac:dyDescent="0.25">
      <c r="A78" s="45">
        <f t="shared" si="1"/>
        <v>71</v>
      </c>
      <c r="B78" s="48">
        <v>45090</v>
      </c>
      <c r="C78" s="49" t="s">
        <v>153</v>
      </c>
      <c r="D78" s="50">
        <v>20230621164331</v>
      </c>
      <c r="E78" s="49">
        <v>285766</v>
      </c>
      <c r="F78" s="49" t="s">
        <v>5</v>
      </c>
      <c r="G78" s="49" t="s">
        <v>24</v>
      </c>
      <c r="H78" s="51">
        <v>250</v>
      </c>
    </row>
    <row r="79" spans="1:8" ht="15" x14ac:dyDescent="0.25">
      <c r="A79" s="45">
        <f t="shared" si="1"/>
        <v>72</v>
      </c>
      <c r="B79" s="48">
        <v>45090</v>
      </c>
      <c r="C79" s="49" t="s">
        <v>154</v>
      </c>
      <c r="D79" s="50">
        <v>20230620120505</v>
      </c>
      <c r="E79" s="49">
        <v>285649</v>
      </c>
      <c r="F79" s="49" t="s">
        <v>5</v>
      </c>
      <c r="G79" s="49" t="s">
        <v>24</v>
      </c>
      <c r="H79" s="51">
        <v>250</v>
      </c>
    </row>
    <row r="80" spans="1:8" ht="15" x14ac:dyDescent="0.25">
      <c r="A80" s="45">
        <f t="shared" si="1"/>
        <v>73</v>
      </c>
      <c r="B80" s="48">
        <v>45099</v>
      </c>
      <c r="C80" s="49" t="s">
        <v>155</v>
      </c>
      <c r="D80" s="50">
        <v>20230626102915</v>
      </c>
      <c r="E80" s="49">
        <v>285981</v>
      </c>
      <c r="F80" s="49" t="s">
        <v>5</v>
      </c>
      <c r="G80" s="49" t="s">
        <v>22</v>
      </c>
      <c r="H80" s="51">
        <v>50</v>
      </c>
    </row>
    <row r="81" spans="1:8" ht="15" x14ac:dyDescent="0.25">
      <c r="A81" s="45">
        <f t="shared" si="1"/>
        <v>74</v>
      </c>
      <c r="B81" s="48">
        <v>45105</v>
      </c>
      <c r="C81" s="49" t="s">
        <v>156</v>
      </c>
      <c r="D81" s="50">
        <v>20230629095259</v>
      </c>
      <c r="E81" s="49">
        <v>286258</v>
      </c>
      <c r="F81" s="49" t="s">
        <v>5</v>
      </c>
      <c r="G81" s="49" t="s">
        <v>53</v>
      </c>
      <c r="H81" s="51">
        <v>400</v>
      </c>
    </row>
    <row r="82" spans="1:8" ht="15" x14ac:dyDescent="0.25">
      <c r="A82" s="45">
        <f t="shared" si="1"/>
        <v>75</v>
      </c>
      <c r="B82" s="48">
        <v>45106</v>
      </c>
      <c r="C82" s="49" t="s">
        <v>157</v>
      </c>
      <c r="D82" s="50">
        <v>20230629095024</v>
      </c>
      <c r="E82" s="49">
        <v>286258</v>
      </c>
      <c r="F82" s="49" t="s">
        <v>5</v>
      </c>
      <c r="G82" s="49" t="s">
        <v>54</v>
      </c>
      <c r="H82" s="51">
        <v>150</v>
      </c>
    </row>
    <row r="83" spans="1:8" ht="15" x14ac:dyDescent="0.25">
      <c r="A83" s="45">
        <f t="shared" si="1"/>
        <v>76</v>
      </c>
      <c r="B83" s="48">
        <v>45112</v>
      </c>
      <c r="C83" s="49" t="s">
        <v>158</v>
      </c>
      <c r="D83" s="50">
        <v>20230710092222</v>
      </c>
      <c r="E83" s="49">
        <v>287284</v>
      </c>
      <c r="F83" s="49" t="s">
        <v>5</v>
      </c>
      <c r="G83" s="49" t="s">
        <v>55</v>
      </c>
      <c r="H83" s="51">
        <v>300</v>
      </c>
    </row>
    <row r="84" spans="1:8" ht="15" x14ac:dyDescent="0.25">
      <c r="A84" s="45">
        <f t="shared" si="1"/>
        <v>77</v>
      </c>
      <c r="B84" s="48">
        <v>45113</v>
      </c>
      <c r="C84" s="49" t="s">
        <v>159</v>
      </c>
      <c r="D84" s="50">
        <v>20230712133137</v>
      </c>
      <c r="E84" s="49">
        <v>287284</v>
      </c>
      <c r="F84" s="49" t="s">
        <v>5</v>
      </c>
      <c r="G84" s="49" t="s">
        <v>22</v>
      </c>
      <c r="H84" s="51">
        <v>250</v>
      </c>
    </row>
    <row r="85" spans="1:8" ht="15" x14ac:dyDescent="0.25">
      <c r="A85" s="45">
        <f t="shared" si="1"/>
        <v>78</v>
      </c>
      <c r="B85" s="48">
        <v>45117</v>
      </c>
      <c r="C85" s="49" t="s">
        <v>160</v>
      </c>
      <c r="D85" s="50">
        <v>20230718130633</v>
      </c>
      <c r="E85" s="49">
        <v>287935</v>
      </c>
      <c r="F85" s="49" t="s">
        <v>5</v>
      </c>
      <c r="G85" s="49" t="s">
        <v>24</v>
      </c>
      <c r="H85" s="51">
        <v>100</v>
      </c>
    </row>
    <row r="86" spans="1:8" ht="15" x14ac:dyDescent="0.25">
      <c r="A86" s="45">
        <f t="shared" si="1"/>
        <v>79</v>
      </c>
      <c r="B86" s="48">
        <v>45118</v>
      </c>
      <c r="C86" s="49" t="s">
        <v>161</v>
      </c>
      <c r="D86" s="50">
        <v>20230712120451</v>
      </c>
      <c r="E86" s="49">
        <v>287317</v>
      </c>
      <c r="F86" s="49" t="s">
        <v>5</v>
      </c>
      <c r="G86" s="49" t="s">
        <v>54</v>
      </c>
      <c r="H86" s="51">
        <v>200</v>
      </c>
    </row>
    <row r="87" spans="1:8" ht="15" x14ac:dyDescent="0.25">
      <c r="A87" s="45">
        <f t="shared" si="1"/>
        <v>80</v>
      </c>
      <c r="B87" s="48">
        <v>45118</v>
      </c>
      <c r="C87" s="49" t="s">
        <v>162</v>
      </c>
      <c r="D87" s="50">
        <v>20230720083107</v>
      </c>
      <c r="E87" s="49">
        <v>288274</v>
      </c>
      <c r="F87" s="49" t="s">
        <v>5</v>
      </c>
      <c r="G87" s="49" t="s">
        <v>24</v>
      </c>
      <c r="H87" s="51">
        <v>350</v>
      </c>
    </row>
    <row r="88" spans="1:8" ht="15" x14ac:dyDescent="0.25">
      <c r="A88" s="45">
        <f t="shared" si="1"/>
        <v>81</v>
      </c>
      <c r="B88" s="48">
        <v>45118</v>
      </c>
      <c r="C88" s="49" t="s">
        <v>163</v>
      </c>
      <c r="D88" s="50">
        <v>20230719142928</v>
      </c>
      <c r="E88" s="49">
        <v>287935</v>
      </c>
      <c r="F88" s="49" t="s">
        <v>5</v>
      </c>
      <c r="G88" s="49" t="s">
        <v>47</v>
      </c>
      <c r="H88" s="51">
        <v>400</v>
      </c>
    </row>
    <row r="89" spans="1:8" ht="15" x14ac:dyDescent="0.25">
      <c r="A89" s="45">
        <f t="shared" si="1"/>
        <v>82</v>
      </c>
      <c r="B89" s="48">
        <v>45124</v>
      </c>
      <c r="C89" s="49" t="s">
        <v>164</v>
      </c>
      <c r="D89" s="50">
        <v>20230719142615</v>
      </c>
      <c r="E89" s="49">
        <v>287935</v>
      </c>
      <c r="F89" s="49" t="s">
        <v>5</v>
      </c>
      <c r="G89" s="49" t="s">
        <v>56</v>
      </c>
      <c r="H89" s="51">
        <v>500</v>
      </c>
    </row>
    <row r="90" spans="1:8" ht="15" x14ac:dyDescent="0.25">
      <c r="A90" s="45">
        <f t="shared" si="1"/>
        <v>83</v>
      </c>
      <c r="B90" s="48">
        <v>45124</v>
      </c>
      <c r="C90" s="49" t="s">
        <v>165</v>
      </c>
      <c r="D90" s="50">
        <v>20230718124623</v>
      </c>
      <c r="E90" s="49">
        <v>287984</v>
      </c>
      <c r="F90" s="49" t="s">
        <v>5</v>
      </c>
      <c r="G90" s="49" t="s">
        <v>57</v>
      </c>
      <c r="H90" s="51">
        <v>500</v>
      </c>
    </row>
    <row r="91" spans="1:8" ht="15" x14ac:dyDescent="0.25">
      <c r="A91" s="45">
        <f t="shared" si="1"/>
        <v>84</v>
      </c>
      <c r="B91" s="48">
        <v>45125</v>
      </c>
      <c r="C91" s="49" t="s">
        <v>166</v>
      </c>
      <c r="D91" s="50">
        <v>20230719120842</v>
      </c>
      <c r="E91" s="49">
        <v>287935</v>
      </c>
      <c r="F91" s="49" t="s">
        <v>5</v>
      </c>
      <c r="G91" s="49" t="s">
        <v>24</v>
      </c>
      <c r="H91" s="51">
        <v>500</v>
      </c>
    </row>
    <row r="92" spans="1:8" ht="15" x14ac:dyDescent="0.25">
      <c r="A92" s="45">
        <f t="shared" si="1"/>
        <v>85</v>
      </c>
      <c r="B92" s="48">
        <v>45125</v>
      </c>
      <c r="C92" s="49" t="s">
        <v>167</v>
      </c>
      <c r="D92" s="50">
        <v>20230719120630</v>
      </c>
      <c r="E92" s="49">
        <v>287935</v>
      </c>
      <c r="F92" s="49" t="s">
        <v>5</v>
      </c>
      <c r="G92" s="49" t="s">
        <v>24</v>
      </c>
      <c r="H92" s="51">
        <v>400</v>
      </c>
    </row>
    <row r="93" spans="1:8" ht="15" x14ac:dyDescent="0.25">
      <c r="A93" s="45">
        <f t="shared" si="1"/>
        <v>86</v>
      </c>
      <c r="B93" s="48">
        <v>45126</v>
      </c>
      <c r="C93" s="49" t="s">
        <v>168</v>
      </c>
      <c r="D93" s="50">
        <v>20230719113102</v>
      </c>
      <c r="E93" s="49">
        <v>287935</v>
      </c>
      <c r="F93" s="49" t="s">
        <v>5</v>
      </c>
      <c r="G93" s="49" t="s">
        <v>58</v>
      </c>
      <c r="H93" s="51">
        <v>500</v>
      </c>
    </row>
    <row r="94" spans="1:8" ht="15" x14ac:dyDescent="0.25">
      <c r="A94" s="45">
        <f t="shared" si="1"/>
        <v>87</v>
      </c>
      <c r="B94" s="48">
        <v>45126</v>
      </c>
      <c r="C94" s="49" t="s">
        <v>169</v>
      </c>
      <c r="D94" s="50">
        <v>20230719120154</v>
      </c>
      <c r="E94" s="49">
        <v>287935</v>
      </c>
      <c r="F94" s="49" t="s">
        <v>5</v>
      </c>
      <c r="G94" s="49" t="s">
        <v>50</v>
      </c>
      <c r="H94" s="51">
        <v>200</v>
      </c>
    </row>
    <row r="95" spans="1:8" ht="15" x14ac:dyDescent="0.25">
      <c r="A95" s="45">
        <f t="shared" si="1"/>
        <v>88</v>
      </c>
      <c r="B95" s="48">
        <v>45126</v>
      </c>
      <c r="C95" s="49" t="s">
        <v>170</v>
      </c>
      <c r="D95" s="50">
        <v>20230719115026</v>
      </c>
      <c r="E95" s="49">
        <v>287935</v>
      </c>
      <c r="F95" s="49" t="s">
        <v>5</v>
      </c>
      <c r="G95" s="49" t="s">
        <v>24</v>
      </c>
      <c r="H95" s="51">
        <v>300</v>
      </c>
    </row>
    <row r="96" spans="1:8" ht="15" x14ac:dyDescent="0.25">
      <c r="A96" s="45">
        <f t="shared" si="1"/>
        <v>89</v>
      </c>
      <c r="B96" s="48">
        <v>45128</v>
      </c>
      <c r="C96" s="49" t="s">
        <v>171</v>
      </c>
      <c r="D96" s="50">
        <v>62617</v>
      </c>
      <c r="E96" s="49">
        <v>288453</v>
      </c>
      <c r="F96" s="49" t="s">
        <v>5</v>
      </c>
      <c r="G96" s="49" t="s">
        <v>59</v>
      </c>
      <c r="H96" s="51">
        <v>1000</v>
      </c>
    </row>
    <row r="97" spans="1:8" ht="15" x14ac:dyDescent="0.25">
      <c r="A97" s="45">
        <f t="shared" si="1"/>
        <v>90</v>
      </c>
      <c r="B97" s="48">
        <v>45138</v>
      </c>
      <c r="C97" s="49" t="s">
        <v>172</v>
      </c>
      <c r="D97" s="50">
        <v>20230802133727</v>
      </c>
      <c r="E97" s="49">
        <v>289076</v>
      </c>
      <c r="F97" s="49" t="s">
        <v>5</v>
      </c>
      <c r="G97" s="49" t="s">
        <v>54</v>
      </c>
      <c r="H97" s="51">
        <v>100</v>
      </c>
    </row>
    <row r="98" spans="1:8" ht="15" x14ac:dyDescent="0.25">
      <c r="A98" s="45">
        <f t="shared" si="1"/>
        <v>91</v>
      </c>
      <c r="B98" s="48">
        <v>45142</v>
      </c>
      <c r="C98" s="49" t="s">
        <v>173</v>
      </c>
      <c r="D98" s="50">
        <v>20230816134235</v>
      </c>
      <c r="E98" s="49">
        <v>289995</v>
      </c>
      <c r="F98" s="49" t="s">
        <v>5</v>
      </c>
      <c r="G98" s="49" t="s">
        <v>60</v>
      </c>
      <c r="H98" s="51">
        <v>1500</v>
      </c>
    </row>
    <row r="99" spans="1:8" ht="15" x14ac:dyDescent="0.25">
      <c r="A99" s="45">
        <f t="shared" si="1"/>
        <v>92</v>
      </c>
      <c r="B99" s="48">
        <v>45147</v>
      </c>
      <c r="C99" s="49" t="s">
        <v>174</v>
      </c>
      <c r="D99" s="50">
        <v>20230815154722</v>
      </c>
      <c r="E99" s="49">
        <v>289879</v>
      </c>
      <c r="F99" s="49" t="s">
        <v>5</v>
      </c>
      <c r="G99" s="49" t="s">
        <v>61</v>
      </c>
      <c r="H99" s="51">
        <v>1000</v>
      </c>
    </row>
    <row r="100" spans="1:8" ht="15" x14ac:dyDescent="0.25">
      <c r="A100" s="45">
        <f t="shared" si="1"/>
        <v>93</v>
      </c>
      <c r="B100" s="48">
        <v>45148</v>
      </c>
      <c r="C100" s="49" t="s">
        <v>175</v>
      </c>
      <c r="D100" s="50">
        <v>20230814104832</v>
      </c>
      <c r="E100" s="49">
        <v>289829</v>
      </c>
      <c r="F100" s="49" t="s">
        <v>5</v>
      </c>
      <c r="G100" s="49" t="s">
        <v>62</v>
      </c>
      <c r="H100" s="51">
        <v>1000</v>
      </c>
    </row>
    <row r="101" spans="1:8" ht="15" x14ac:dyDescent="0.25">
      <c r="A101" s="45">
        <f t="shared" si="1"/>
        <v>94</v>
      </c>
      <c r="B101" s="48">
        <v>45149</v>
      </c>
      <c r="C101" s="49" t="s">
        <v>176</v>
      </c>
      <c r="D101" s="50">
        <v>20230814155627</v>
      </c>
      <c r="E101" s="49">
        <v>289829</v>
      </c>
      <c r="F101" s="49" t="s">
        <v>5</v>
      </c>
      <c r="G101" s="49" t="s">
        <v>22</v>
      </c>
      <c r="H101" s="51">
        <v>100</v>
      </c>
    </row>
    <row r="102" spans="1:8" ht="15" x14ac:dyDescent="0.25">
      <c r="A102" s="45">
        <f t="shared" si="1"/>
        <v>95</v>
      </c>
      <c r="B102" s="48">
        <v>45153</v>
      </c>
      <c r="C102" s="49" t="s">
        <v>177</v>
      </c>
      <c r="D102" s="50">
        <v>20230822133215</v>
      </c>
      <c r="E102" s="49">
        <v>290457</v>
      </c>
      <c r="F102" s="49" t="s">
        <v>5</v>
      </c>
      <c r="G102" s="49" t="s">
        <v>63</v>
      </c>
      <c r="H102" s="51">
        <v>250</v>
      </c>
    </row>
    <row r="103" spans="1:8" ht="15" x14ac:dyDescent="0.25">
      <c r="A103" s="45">
        <f t="shared" si="1"/>
        <v>96</v>
      </c>
      <c r="B103" s="48">
        <v>45156</v>
      </c>
      <c r="C103" s="49" t="s">
        <v>178</v>
      </c>
      <c r="D103" s="50">
        <v>2023113</v>
      </c>
      <c r="E103" s="49">
        <v>291270</v>
      </c>
      <c r="F103" s="49" t="s">
        <v>5</v>
      </c>
      <c r="G103" s="49" t="s">
        <v>64</v>
      </c>
      <c r="H103" s="51">
        <v>400</v>
      </c>
    </row>
    <row r="104" spans="1:8" ht="15" x14ac:dyDescent="0.25">
      <c r="A104" s="45">
        <f t="shared" si="1"/>
        <v>97</v>
      </c>
      <c r="B104" s="48">
        <v>45160</v>
      </c>
      <c r="C104" s="49" t="s">
        <v>179</v>
      </c>
      <c r="D104" s="50">
        <v>20230822132842</v>
      </c>
      <c r="E104" s="49">
        <v>290457</v>
      </c>
      <c r="F104" s="49" t="s">
        <v>5</v>
      </c>
      <c r="G104" s="49" t="s">
        <v>22</v>
      </c>
      <c r="H104" s="51">
        <v>200</v>
      </c>
    </row>
    <row r="105" spans="1:8" ht="15" x14ac:dyDescent="0.25">
      <c r="A105" s="45">
        <f t="shared" si="1"/>
        <v>98</v>
      </c>
      <c r="B105" s="48">
        <v>45160</v>
      </c>
      <c r="C105" s="49" t="s">
        <v>180</v>
      </c>
      <c r="D105" s="50">
        <v>20230822101446</v>
      </c>
      <c r="E105" s="49">
        <v>290457</v>
      </c>
      <c r="F105" s="49" t="s">
        <v>5</v>
      </c>
      <c r="G105" s="49" t="s">
        <v>54</v>
      </c>
      <c r="H105" s="51">
        <v>150</v>
      </c>
    </row>
    <row r="106" spans="1:8" ht="15" x14ac:dyDescent="0.25">
      <c r="A106" s="45">
        <f t="shared" si="1"/>
        <v>99</v>
      </c>
      <c r="B106" s="48">
        <v>45166</v>
      </c>
      <c r="C106" s="49" t="s">
        <v>181</v>
      </c>
      <c r="D106" s="50">
        <v>20230830142947</v>
      </c>
      <c r="E106" s="49">
        <v>291270</v>
      </c>
      <c r="F106" s="49" t="s">
        <v>5</v>
      </c>
      <c r="G106" s="49" t="s">
        <v>65</v>
      </c>
      <c r="H106" s="51">
        <v>300</v>
      </c>
    </row>
    <row r="107" spans="1:8" ht="15" x14ac:dyDescent="0.25">
      <c r="A107" s="45">
        <f t="shared" si="1"/>
        <v>100</v>
      </c>
      <c r="B107" s="48">
        <v>45169</v>
      </c>
      <c r="C107" s="49" t="s">
        <v>182</v>
      </c>
      <c r="D107" s="50">
        <v>20230906140647</v>
      </c>
      <c r="E107" s="49">
        <v>291721</v>
      </c>
      <c r="F107" s="49" t="s">
        <v>5</v>
      </c>
      <c r="G107" s="49" t="s">
        <v>66</v>
      </c>
      <c r="H107" s="51">
        <v>200</v>
      </c>
    </row>
    <row r="108" spans="1:8" ht="15" x14ac:dyDescent="0.25">
      <c r="A108" s="45">
        <f t="shared" si="1"/>
        <v>101</v>
      </c>
      <c r="B108" s="48">
        <v>45169</v>
      </c>
      <c r="C108" s="49" t="s">
        <v>183</v>
      </c>
      <c r="D108" s="50">
        <v>20230905094713</v>
      </c>
      <c r="E108" s="49">
        <v>291667</v>
      </c>
      <c r="F108" s="49" t="s">
        <v>5</v>
      </c>
      <c r="G108" s="49" t="s">
        <v>50</v>
      </c>
      <c r="H108" s="51">
        <v>150</v>
      </c>
    </row>
    <row r="109" spans="1:8" ht="15" x14ac:dyDescent="0.25">
      <c r="A109" s="45">
        <f t="shared" si="1"/>
        <v>102</v>
      </c>
      <c r="B109" s="48">
        <v>45174</v>
      </c>
      <c r="C109" s="49" t="s">
        <v>184</v>
      </c>
      <c r="D109" s="50">
        <v>20230906095617</v>
      </c>
      <c r="E109" s="49">
        <v>292119</v>
      </c>
      <c r="F109" s="49" t="s">
        <v>5</v>
      </c>
      <c r="G109" s="49" t="s">
        <v>22</v>
      </c>
      <c r="H109" s="51">
        <v>500</v>
      </c>
    </row>
    <row r="110" spans="1:8" ht="15" x14ac:dyDescent="0.25">
      <c r="A110" s="45">
        <f t="shared" si="1"/>
        <v>103</v>
      </c>
      <c r="B110" s="48">
        <v>45175</v>
      </c>
      <c r="C110" s="49" t="s">
        <v>185</v>
      </c>
      <c r="D110" s="50">
        <v>20230907083428</v>
      </c>
      <c r="E110" s="49">
        <v>291745</v>
      </c>
      <c r="F110" s="49" t="s">
        <v>5</v>
      </c>
      <c r="G110" s="49" t="s">
        <v>22</v>
      </c>
      <c r="H110" s="51">
        <v>150</v>
      </c>
    </row>
    <row r="111" spans="1:8" ht="15" x14ac:dyDescent="0.25">
      <c r="A111" s="45">
        <f t="shared" si="1"/>
        <v>104</v>
      </c>
      <c r="B111" s="48">
        <v>45175</v>
      </c>
      <c r="C111" s="49" t="s">
        <v>186</v>
      </c>
      <c r="D111" s="50">
        <v>20230907083758</v>
      </c>
      <c r="E111" s="49">
        <v>292121</v>
      </c>
      <c r="F111" s="49" t="s">
        <v>5</v>
      </c>
      <c r="G111" s="49" t="s">
        <v>67</v>
      </c>
      <c r="H111" s="51">
        <v>250</v>
      </c>
    </row>
    <row r="112" spans="1:8" ht="15" x14ac:dyDescent="0.25">
      <c r="A112" s="45">
        <f t="shared" si="1"/>
        <v>105</v>
      </c>
      <c r="B112" s="48">
        <v>45180</v>
      </c>
      <c r="C112" s="49" t="s">
        <v>187</v>
      </c>
      <c r="D112" s="50">
        <v>20230913153622</v>
      </c>
      <c r="E112" s="49">
        <v>292271</v>
      </c>
      <c r="F112" s="49" t="s">
        <v>5</v>
      </c>
      <c r="G112" s="49" t="s">
        <v>54</v>
      </c>
      <c r="H112" s="51">
        <v>250</v>
      </c>
    </row>
    <row r="113" spans="1:8" ht="15" x14ac:dyDescent="0.25">
      <c r="A113" s="45">
        <f t="shared" si="1"/>
        <v>106</v>
      </c>
      <c r="B113" s="48">
        <v>45180</v>
      </c>
      <c r="C113" s="49" t="s">
        <v>124</v>
      </c>
      <c r="D113" s="50">
        <v>20230912130329</v>
      </c>
      <c r="E113" s="49">
        <v>292119</v>
      </c>
      <c r="F113" s="49" t="s">
        <v>5</v>
      </c>
      <c r="G113" s="49" t="s">
        <v>24</v>
      </c>
      <c r="H113" s="51">
        <v>500</v>
      </c>
    </row>
    <row r="114" spans="1:8" ht="15" x14ac:dyDescent="0.25">
      <c r="A114" s="45">
        <f t="shared" si="1"/>
        <v>107</v>
      </c>
      <c r="B114" s="48">
        <v>45182</v>
      </c>
      <c r="C114" s="49" t="s">
        <v>188</v>
      </c>
      <c r="D114" s="50">
        <v>20230913144327</v>
      </c>
      <c r="E114" s="49">
        <v>292271</v>
      </c>
      <c r="F114" s="49" t="s">
        <v>5</v>
      </c>
      <c r="G114" s="49" t="s">
        <v>68</v>
      </c>
      <c r="H114" s="51">
        <v>2500</v>
      </c>
    </row>
    <row r="115" spans="1:8" ht="15" x14ac:dyDescent="0.25">
      <c r="A115" s="45">
        <f t="shared" si="1"/>
        <v>108</v>
      </c>
      <c r="B115" s="48">
        <v>45183</v>
      </c>
      <c r="C115" s="49" t="s">
        <v>189</v>
      </c>
      <c r="D115" s="50">
        <v>20230920103507</v>
      </c>
      <c r="E115" s="49">
        <v>292986</v>
      </c>
      <c r="F115" s="49" t="s">
        <v>5</v>
      </c>
      <c r="G115" s="49" t="s">
        <v>69</v>
      </c>
      <c r="H115" s="51">
        <v>300</v>
      </c>
    </row>
    <row r="116" spans="1:8" ht="15" x14ac:dyDescent="0.25">
      <c r="A116" s="45">
        <f t="shared" si="1"/>
        <v>109</v>
      </c>
      <c r="B116" s="48">
        <v>45183</v>
      </c>
      <c r="C116" s="49" t="s">
        <v>101</v>
      </c>
      <c r="D116" s="50">
        <v>20230918131157</v>
      </c>
      <c r="E116" s="49">
        <v>292938</v>
      </c>
      <c r="F116" s="49" t="s">
        <v>5</v>
      </c>
      <c r="G116" s="49" t="s">
        <v>22</v>
      </c>
      <c r="H116" s="51">
        <v>500</v>
      </c>
    </row>
    <row r="117" spans="1:8" ht="15" x14ac:dyDescent="0.25">
      <c r="A117" s="45">
        <f t="shared" si="1"/>
        <v>110</v>
      </c>
      <c r="B117" s="48">
        <v>45184</v>
      </c>
      <c r="C117" s="49" t="s">
        <v>210</v>
      </c>
      <c r="D117" s="50"/>
      <c r="E117" s="49">
        <v>293046</v>
      </c>
      <c r="F117" s="49" t="s">
        <v>70</v>
      </c>
      <c r="G117" s="49" t="s">
        <v>70</v>
      </c>
      <c r="H117" s="51">
        <v>1500</v>
      </c>
    </row>
    <row r="118" spans="1:8" ht="15" x14ac:dyDescent="0.25">
      <c r="A118" s="45">
        <f t="shared" si="1"/>
        <v>111</v>
      </c>
      <c r="B118" s="48">
        <v>45190</v>
      </c>
      <c r="C118" s="49" t="s">
        <v>190</v>
      </c>
      <c r="D118" s="50">
        <v>20230925164151</v>
      </c>
      <c r="E118" s="49">
        <v>293426</v>
      </c>
      <c r="F118" s="49" t="s">
        <v>5</v>
      </c>
      <c r="G118" s="49" t="s">
        <v>71</v>
      </c>
      <c r="H118" s="51">
        <v>200</v>
      </c>
    </row>
    <row r="119" spans="1:8" ht="15" x14ac:dyDescent="0.25">
      <c r="A119" s="45">
        <f t="shared" si="1"/>
        <v>112</v>
      </c>
      <c r="B119" s="48">
        <v>45197</v>
      </c>
      <c r="C119" s="49" t="s">
        <v>191</v>
      </c>
      <c r="D119" s="50">
        <v>20231002150003</v>
      </c>
      <c r="E119" s="49">
        <v>294031</v>
      </c>
      <c r="F119" s="49" t="s">
        <v>5</v>
      </c>
      <c r="G119" s="49" t="s">
        <v>22</v>
      </c>
      <c r="H119" s="51">
        <v>100</v>
      </c>
    </row>
    <row r="120" spans="1:8" ht="15" x14ac:dyDescent="0.25">
      <c r="A120" s="45">
        <f t="shared" si="1"/>
        <v>113</v>
      </c>
      <c r="B120" s="48">
        <v>45203</v>
      </c>
      <c r="C120" s="49" t="s">
        <v>192</v>
      </c>
      <c r="D120" s="50">
        <v>20231009084209</v>
      </c>
      <c r="E120" s="49">
        <v>294565</v>
      </c>
      <c r="F120" s="49" t="s">
        <v>5</v>
      </c>
      <c r="G120" s="49" t="s">
        <v>24</v>
      </c>
      <c r="H120" s="51">
        <v>250</v>
      </c>
    </row>
    <row r="121" spans="1:8" ht="15" x14ac:dyDescent="0.25">
      <c r="A121" s="45">
        <f t="shared" si="1"/>
        <v>114</v>
      </c>
      <c r="B121" s="48">
        <v>45204</v>
      </c>
      <c r="C121" s="49" t="s">
        <v>193</v>
      </c>
      <c r="D121" s="50">
        <v>20231009144154</v>
      </c>
      <c r="E121" s="49">
        <v>294783</v>
      </c>
      <c r="F121" s="49" t="s">
        <v>5</v>
      </c>
      <c r="G121" s="49" t="s">
        <v>22</v>
      </c>
      <c r="H121" s="51">
        <v>265</v>
      </c>
    </row>
    <row r="122" spans="1:8" ht="15" x14ac:dyDescent="0.25">
      <c r="A122" s="45">
        <f t="shared" si="1"/>
        <v>115</v>
      </c>
      <c r="B122" s="48">
        <v>45208</v>
      </c>
      <c r="C122" s="49" t="s">
        <v>194</v>
      </c>
      <c r="D122" s="50">
        <v>20231009112611</v>
      </c>
      <c r="E122" s="49">
        <v>294572</v>
      </c>
      <c r="F122" s="49" t="s">
        <v>5</v>
      </c>
      <c r="G122" s="49" t="s">
        <v>22</v>
      </c>
      <c r="H122" s="51">
        <v>250</v>
      </c>
    </row>
    <row r="123" spans="1:8" ht="15" x14ac:dyDescent="0.25">
      <c r="A123" s="45">
        <f t="shared" si="1"/>
        <v>116</v>
      </c>
      <c r="B123" s="48">
        <v>45210</v>
      </c>
      <c r="C123" s="49" t="s">
        <v>195</v>
      </c>
      <c r="D123" s="50">
        <v>20231018103711</v>
      </c>
      <c r="E123" s="49">
        <v>295613</v>
      </c>
      <c r="F123" s="49" t="s">
        <v>5</v>
      </c>
      <c r="G123" s="49" t="s">
        <v>22</v>
      </c>
      <c r="H123" s="51">
        <v>100</v>
      </c>
    </row>
    <row r="124" spans="1:8" ht="15" x14ac:dyDescent="0.25">
      <c r="A124" s="45">
        <f t="shared" si="1"/>
        <v>117</v>
      </c>
      <c r="B124" s="48">
        <v>45218</v>
      </c>
      <c r="C124" s="49" t="s">
        <v>196</v>
      </c>
      <c r="D124" s="50">
        <v>20231023095101</v>
      </c>
      <c r="E124" s="49">
        <v>296034</v>
      </c>
      <c r="F124" s="49" t="s">
        <v>5</v>
      </c>
      <c r="G124" s="49" t="s">
        <v>22</v>
      </c>
      <c r="H124" s="51">
        <v>100</v>
      </c>
    </row>
    <row r="125" spans="1:8" ht="15" x14ac:dyDescent="0.25">
      <c r="A125" s="45">
        <f t="shared" si="1"/>
        <v>118</v>
      </c>
      <c r="B125" s="48">
        <v>45232</v>
      </c>
      <c r="C125" s="49" t="s">
        <v>197</v>
      </c>
      <c r="D125" s="50">
        <v>20231102140404</v>
      </c>
      <c r="E125" s="49">
        <v>297023</v>
      </c>
      <c r="F125" s="49" t="s">
        <v>5</v>
      </c>
      <c r="G125" s="49" t="s">
        <v>50</v>
      </c>
      <c r="H125" s="51">
        <v>250</v>
      </c>
    </row>
    <row r="126" spans="1:8" ht="15" x14ac:dyDescent="0.25">
      <c r="A126" s="45">
        <f t="shared" si="1"/>
        <v>119</v>
      </c>
      <c r="B126" s="48">
        <v>45236</v>
      </c>
      <c r="C126" s="49" t="s">
        <v>198</v>
      </c>
      <c r="D126" s="50">
        <v>11062023</v>
      </c>
      <c r="E126" s="49">
        <v>297698</v>
      </c>
      <c r="F126" s="49" t="s">
        <v>5</v>
      </c>
      <c r="G126" s="49" t="s">
        <v>22</v>
      </c>
      <c r="H126" s="51">
        <v>300</v>
      </c>
    </row>
    <row r="127" spans="1:8" ht="15" x14ac:dyDescent="0.25">
      <c r="A127" s="45">
        <f t="shared" si="1"/>
        <v>120</v>
      </c>
      <c r="B127" s="48">
        <v>45237</v>
      </c>
      <c r="C127" s="49" t="s">
        <v>199</v>
      </c>
      <c r="D127" s="50">
        <v>20231114115008</v>
      </c>
      <c r="E127" s="49">
        <v>297698</v>
      </c>
      <c r="F127" s="49" t="s">
        <v>5</v>
      </c>
      <c r="G127" s="49" t="s">
        <v>58</v>
      </c>
      <c r="H127" s="51">
        <v>100</v>
      </c>
    </row>
    <row r="128" spans="1:8" ht="15" x14ac:dyDescent="0.25">
      <c r="A128" s="45">
        <f t="shared" si="1"/>
        <v>121</v>
      </c>
      <c r="B128" s="48">
        <v>45237</v>
      </c>
      <c r="C128" s="49" t="s">
        <v>200</v>
      </c>
      <c r="D128" s="50">
        <v>20231108150417</v>
      </c>
      <c r="E128" s="49">
        <v>297208</v>
      </c>
      <c r="F128" s="49" t="s">
        <v>5</v>
      </c>
      <c r="G128" s="49" t="s">
        <v>58</v>
      </c>
      <c r="H128" s="51">
        <v>250</v>
      </c>
    </row>
    <row r="129" spans="1:8" ht="15" x14ac:dyDescent="0.25">
      <c r="A129" s="45">
        <f t="shared" si="1"/>
        <v>122</v>
      </c>
      <c r="B129" s="48">
        <v>45238</v>
      </c>
      <c r="C129" s="49" t="s">
        <v>201</v>
      </c>
      <c r="D129" s="50">
        <v>20231115103741</v>
      </c>
      <c r="E129" s="49">
        <v>297698</v>
      </c>
      <c r="F129" s="49" t="s">
        <v>5</v>
      </c>
      <c r="G129" s="49" t="s">
        <v>47</v>
      </c>
      <c r="H129" s="51">
        <v>250</v>
      </c>
    </row>
    <row r="130" spans="1:8" ht="15" x14ac:dyDescent="0.25">
      <c r="A130" s="45">
        <f t="shared" si="1"/>
        <v>123</v>
      </c>
      <c r="B130" s="48">
        <v>45240</v>
      </c>
      <c r="C130" s="49" t="s">
        <v>246</v>
      </c>
      <c r="D130" s="50">
        <v>20231115080111</v>
      </c>
      <c r="E130" s="49">
        <v>297703</v>
      </c>
      <c r="F130" s="49" t="s">
        <v>5</v>
      </c>
      <c r="G130" s="49" t="s">
        <v>72</v>
      </c>
      <c r="H130" s="51">
        <v>300</v>
      </c>
    </row>
    <row r="131" spans="1:8" ht="15" x14ac:dyDescent="0.25">
      <c r="A131" s="45">
        <f t="shared" si="1"/>
        <v>124</v>
      </c>
      <c r="B131" s="48">
        <v>45246</v>
      </c>
      <c r="C131" s="49" t="s">
        <v>202</v>
      </c>
      <c r="D131" s="50">
        <v>20231116084656</v>
      </c>
      <c r="E131" s="49">
        <v>297698</v>
      </c>
      <c r="F131" s="49" t="s">
        <v>5</v>
      </c>
      <c r="G131" s="49" t="s">
        <v>73</v>
      </c>
      <c r="H131" s="51">
        <v>100</v>
      </c>
    </row>
    <row r="132" spans="1:8" ht="15" x14ac:dyDescent="0.25">
      <c r="A132" s="45">
        <f t="shared" si="1"/>
        <v>125</v>
      </c>
      <c r="B132" s="48">
        <v>45252</v>
      </c>
      <c r="C132" s="49" t="s">
        <v>211</v>
      </c>
      <c r="D132" s="50"/>
      <c r="E132" s="49">
        <v>298309</v>
      </c>
      <c r="F132" s="49" t="s">
        <v>74</v>
      </c>
      <c r="G132" s="49" t="s">
        <v>74</v>
      </c>
      <c r="H132" s="51">
        <v>-1800</v>
      </c>
    </row>
    <row r="133" spans="1:8" ht="15" x14ac:dyDescent="0.25">
      <c r="A133" s="45">
        <f t="shared" si="1"/>
        <v>126</v>
      </c>
      <c r="B133" s="48">
        <v>45258</v>
      </c>
      <c r="C133" s="49" t="s">
        <v>203</v>
      </c>
      <c r="D133" s="50">
        <v>20231130094447</v>
      </c>
      <c r="E133" s="49">
        <v>298967</v>
      </c>
      <c r="F133" s="49" t="s">
        <v>5</v>
      </c>
      <c r="G133" s="49" t="s">
        <v>75</v>
      </c>
      <c r="H133" s="51">
        <v>500</v>
      </c>
    </row>
    <row r="134" spans="1:8" ht="15" x14ac:dyDescent="0.25">
      <c r="A134" s="45">
        <f t="shared" si="1"/>
        <v>127</v>
      </c>
      <c r="B134" s="48">
        <v>45266</v>
      </c>
      <c r="C134" s="49" t="s">
        <v>204</v>
      </c>
      <c r="D134" s="50">
        <v>20231206131504</v>
      </c>
      <c r="E134" s="49">
        <v>299536</v>
      </c>
      <c r="F134" s="49" t="s">
        <v>5</v>
      </c>
      <c r="G134" s="49" t="s">
        <v>80</v>
      </c>
      <c r="H134" s="51">
        <v>200</v>
      </c>
    </row>
    <row r="135" spans="1:8" ht="15" x14ac:dyDescent="0.25">
      <c r="A135" s="45">
        <f t="shared" si="1"/>
        <v>128</v>
      </c>
      <c r="B135" s="48">
        <v>45266</v>
      </c>
      <c r="C135" s="49" t="s">
        <v>205</v>
      </c>
      <c r="D135" s="50">
        <v>20231206130848</v>
      </c>
      <c r="E135" s="49">
        <v>299536</v>
      </c>
      <c r="F135" s="49" t="s">
        <v>5</v>
      </c>
      <c r="G135" s="49" t="s">
        <v>76</v>
      </c>
      <c r="H135" s="51">
        <v>200</v>
      </c>
    </row>
    <row r="136" spans="1:8" ht="15" x14ac:dyDescent="0.25">
      <c r="A136" s="45">
        <f t="shared" si="1"/>
        <v>129</v>
      </c>
      <c r="B136" s="48">
        <v>45266</v>
      </c>
      <c r="C136" s="49" t="s">
        <v>204</v>
      </c>
      <c r="D136" s="50">
        <v>20231206131504</v>
      </c>
      <c r="E136" s="49">
        <v>299536</v>
      </c>
      <c r="F136" s="49" t="s">
        <v>5</v>
      </c>
      <c r="G136" s="49" t="s">
        <v>81</v>
      </c>
      <c r="H136" s="51">
        <v>200</v>
      </c>
    </row>
    <row r="137" spans="1:8" ht="15" x14ac:dyDescent="0.25">
      <c r="A137" s="45">
        <f t="shared" si="1"/>
        <v>130</v>
      </c>
      <c r="B137" s="48">
        <v>45266</v>
      </c>
      <c r="C137" s="49" t="s">
        <v>173</v>
      </c>
      <c r="D137" s="50">
        <v>20231206132042</v>
      </c>
      <c r="E137" s="49">
        <v>299536</v>
      </c>
      <c r="F137" s="49" t="s">
        <v>5</v>
      </c>
      <c r="G137" s="49" t="s">
        <v>90</v>
      </c>
      <c r="H137" s="51">
        <v>200</v>
      </c>
    </row>
    <row r="138" spans="1:8" ht="15" x14ac:dyDescent="0.25">
      <c r="A138" s="45">
        <f t="shared" ref="A138:A155" si="2">A137+1</f>
        <v>131</v>
      </c>
      <c r="B138" s="48">
        <v>45266</v>
      </c>
      <c r="C138" s="49" t="s">
        <v>204</v>
      </c>
      <c r="D138" s="50">
        <v>20231206131504</v>
      </c>
      <c r="E138" s="49">
        <v>299536</v>
      </c>
      <c r="F138" s="49" t="s">
        <v>5</v>
      </c>
      <c r="G138" s="49" t="s">
        <v>82</v>
      </c>
      <c r="H138" s="51">
        <v>200</v>
      </c>
    </row>
    <row r="139" spans="1:8" ht="15" x14ac:dyDescent="0.25">
      <c r="A139" s="45">
        <f t="shared" si="2"/>
        <v>132</v>
      </c>
      <c r="B139" s="48">
        <v>45266</v>
      </c>
      <c r="C139" s="49" t="s">
        <v>204</v>
      </c>
      <c r="D139" s="50">
        <v>20231206131504</v>
      </c>
      <c r="E139" s="49">
        <v>299536</v>
      </c>
      <c r="F139" s="49" t="s">
        <v>5</v>
      </c>
      <c r="G139" s="49" t="s">
        <v>83</v>
      </c>
      <c r="H139" s="51">
        <v>200</v>
      </c>
    </row>
    <row r="140" spans="1:8" ht="15" x14ac:dyDescent="0.25">
      <c r="A140" s="45">
        <f t="shared" si="2"/>
        <v>133</v>
      </c>
      <c r="B140" s="48">
        <v>45266</v>
      </c>
      <c r="C140" s="49" t="s">
        <v>206</v>
      </c>
      <c r="D140" s="50">
        <v>20231206131158</v>
      </c>
      <c r="E140" s="49">
        <v>299536</v>
      </c>
      <c r="F140" s="49" t="s">
        <v>5</v>
      </c>
      <c r="G140" s="49" t="s">
        <v>79</v>
      </c>
      <c r="H140" s="51">
        <v>200</v>
      </c>
    </row>
    <row r="141" spans="1:8" ht="15" x14ac:dyDescent="0.25">
      <c r="A141" s="45">
        <f t="shared" si="2"/>
        <v>134</v>
      </c>
      <c r="B141" s="48">
        <v>45266</v>
      </c>
      <c r="C141" s="49" t="s">
        <v>207</v>
      </c>
      <c r="D141" s="50">
        <v>20231206131333</v>
      </c>
      <c r="E141" s="49">
        <v>299536</v>
      </c>
      <c r="F141" s="49" t="s">
        <v>5</v>
      </c>
      <c r="G141" s="49" t="s">
        <v>79</v>
      </c>
      <c r="H141" s="51">
        <v>200</v>
      </c>
    </row>
    <row r="142" spans="1:8" ht="15" x14ac:dyDescent="0.25">
      <c r="A142" s="45">
        <f t="shared" si="2"/>
        <v>135</v>
      </c>
      <c r="B142" s="48">
        <v>45266</v>
      </c>
      <c r="C142" s="49" t="s">
        <v>204</v>
      </c>
      <c r="D142" s="50">
        <v>20231206131504</v>
      </c>
      <c r="E142" s="49">
        <v>299536</v>
      </c>
      <c r="F142" s="49" t="s">
        <v>5</v>
      </c>
      <c r="G142" s="49" t="s">
        <v>84</v>
      </c>
      <c r="H142" s="51">
        <v>200</v>
      </c>
    </row>
    <row r="143" spans="1:8" ht="15" x14ac:dyDescent="0.25">
      <c r="A143" s="45">
        <f t="shared" si="2"/>
        <v>136</v>
      </c>
      <c r="B143" s="48">
        <v>45266</v>
      </c>
      <c r="C143" s="49" t="s">
        <v>208</v>
      </c>
      <c r="D143" s="50">
        <v>20231206131829</v>
      </c>
      <c r="E143" s="49">
        <v>299536</v>
      </c>
      <c r="F143" s="49" t="s">
        <v>5</v>
      </c>
      <c r="G143" s="49" t="s">
        <v>87</v>
      </c>
      <c r="H143" s="51">
        <v>200</v>
      </c>
    </row>
    <row r="144" spans="1:8" ht="15" x14ac:dyDescent="0.25">
      <c r="A144" s="45">
        <f t="shared" si="2"/>
        <v>137</v>
      </c>
      <c r="B144" s="48">
        <v>45266</v>
      </c>
      <c r="C144" s="49" t="s">
        <v>205</v>
      </c>
      <c r="D144" s="50">
        <v>20231206130848</v>
      </c>
      <c r="E144" s="49">
        <v>299536</v>
      </c>
      <c r="F144" s="49" t="s">
        <v>5</v>
      </c>
      <c r="G144" s="49" t="s">
        <v>77</v>
      </c>
      <c r="H144" s="51">
        <v>200</v>
      </c>
    </row>
    <row r="145" spans="1:8" ht="15" x14ac:dyDescent="0.25">
      <c r="A145" s="45">
        <f t="shared" si="2"/>
        <v>138</v>
      </c>
      <c r="B145" s="48">
        <v>45266</v>
      </c>
      <c r="C145" s="49" t="s">
        <v>204</v>
      </c>
      <c r="D145" s="50">
        <v>20231206131504</v>
      </c>
      <c r="E145" s="49">
        <v>299536</v>
      </c>
      <c r="F145" s="49" t="s">
        <v>5</v>
      </c>
      <c r="G145" s="49" t="s">
        <v>85</v>
      </c>
      <c r="H145" s="51">
        <v>200</v>
      </c>
    </row>
    <row r="146" spans="1:8" ht="15" x14ac:dyDescent="0.25">
      <c r="A146" s="45">
        <f t="shared" si="2"/>
        <v>139</v>
      </c>
      <c r="B146" s="48">
        <v>45266</v>
      </c>
      <c r="C146" s="49" t="s">
        <v>204</v>
      </c>
      <c r="D146" s="50">
        <v>20231206131504</v>
      </c>
      <c r="E146" s="49">
        <v>299536</v>
      </c>
      <c r="F146" s="49" t="s">
        <v>5</v>
      </c>
      <c r="G146" s="49" t="s">
        <v>86</v>
      </c>
      <c r="H146" s="51">
        <v>200</v>
      </c>
    </row>
    <row r="147" spans="1:8" ht="15" x14ac:dyDescent="0.25">
      <c r="A147" s="45">
        <f t="shared" si="2"/>
        <v>140</v>
      </c>
      <c r="B147" s="48">
        <v>45266</v>
      </c>
      <c r="C147" s="49" t="s">
        <v>205</v>
      </c>
      <c r="D147" s="50">
        <v>20231206130848</v>
      </c>
      <c r="E147" s="49">
        <v>299536</v>
      </c>
      <c r="F147" s="49" t="s">
        <v>5</v>
      </c>
      <c r="G147" s="49" t="s">
        <v>78</v>
      </c>
      <c r="H147" s="51">
        <v>200</v>
      </c>
    </row>
    <row r="148" spans="1:8" ht="15" x14ac:dyDescent="0.25">
      <c r="A148" s="45">
        <f t="shared" si="2"/>
        <v>141</v>
      </c>
      <c r="B148" s="48">
        <v>45266</v>
      </c>
      <c r="C148" s="49" t="s">
        <v>208</v>
      </c>
      <c r="D148" s="50">
        <v>20231206131829</v>
      </c>
      <c r="E148" s="49">
        <v>299536</v>
      </c>
      <c r="F148" s="49" t="s">
        <v>5</v>
      </c>
      <c r="G148" s="49" t="s">
        <v>88</v>
      </c>
      <c r="H148" s="51">
        <v>200</v>
      </c>
    </row>
    <row r="149" spans="1:8" ht="15" x14ac:dyDescent="0.25">
      <c r="A149" s="45">
        <f t="shared" si="2"/>
        <v>142</v>
      </c>
      <c r="B149" s="48">
        <v>45266</v>
      </c>
      <c r="C149" s="49" t="s">
        <v>208</v>
      </c>
      <c r="D149" s="50">
        <v>20231206131829</v>
      </c>
      <c r="E149" s="49">
        <v>299536</v>
      </c>
      <c r="F149" s="49" t="s">
        <v>5</v>
      </c>
      <c r="G149" s="49" t="s">
        <v>89</v>
      </c>
      <c r="H149" s="51">
        <v>200</v>
      </c>
    </row>
    <row r="150" spans="1:8" ht="15" x14ac:dyDescent="0.25">
      <c r="A150" s="45">
        <f t="shared" si="2"/>
        <v>143</v>
      </c>
      <c r="B150" s="48">
        <v>45266</v>
      </c>
      <c r="C150" s="49" t="s">
        <v>173</v>
      </c>
      <c r="D150" s="50">
        <v>20231206132042</v>
      </c>
      <c r="E150" s="49">
        <v>299536</v>
      </c>
      <c r="F150" s="49" t="s">
        <v>5</v>
      </c>
      <c r="G150" s="49" t="s">
        <v>91</v>
      </c>
      <c r="H150" s="51">
        <v>200</v>
      </c>
    </row>
    <row r="151" spans="1:8" ht="15" x14ac:dyDescent="0.25">
      <c r="A151" s="45">
        <f t="shared" si="2"/>
        <v>144</v>
      </c>
      <c r="B151" s="48">
        <v>45267</v>
      </c>
      <c r="C151" s="49" t="s">
        <v>212</v>
      </c>
      <c r="D151" s="50"/>
      <c r="E151" s="49">
        <v>299581</v>
      </c>
      <c r="F151" s="49" t="s">
        <v>74</v>
      </c>
      <c r="G151" s="49" t="s">
        <v>74</v>
      </c>
      <c r="H151" s="51">
        <v>-350</v>
      </c>
    </row>
    <row r="152" spans="1:8" ht="15" x14ac:dyDescent="0.25">
      <c r="A152" s="45">
        <f t="shared" si="2"/>
        <v>145</v>
      </c>
      <c r="B152" s="48">
        <v>45282</v>
      </c>
      <c r="C152" s="49" t="s">
        <v>209</v>
      </c>
      <c r="D152" s="50">
        <v>20231227152538</v>
      </c>
      <c r="E152" s="49">
        <v>301652</v>
      </c>
      <c r="F152" s="49" t="s">
        <v>5</v>
      </c>
      <c r="G152" s="49" t="s">
        <v>24</v>
      </c>
      <c r="H152" s="51">
        <v>50</v>
      </c>
    </row>
    <row r="153" spans="1:8" ht="15" x14ac:dyDescent="0.25">
      <c r="A153" s="45">
        <f t="shared" si="2"/>
        <v>146</v>
      </c>
      <c r="B153" s="48">
        <v>45291</v>
      </c>
      <c r="C153" s="49" t="s">
        <v>138</v>
      </c>
      <c r="D153" s="50">
        <v>20230503150549</v>
      </c>
      <c r="E153" s="49">
        <v>303057</v>
      </c>
      <c r="F153" s="49" t="s">
        <v>92</v>
      </c>
      <c r="G153" s="49" t="s">
        <v>52</v>
      </c>
      <c r="H153" s="51">
        <v>-500</v>
      </c>
    </row>
    <row r="154" spans="1:8" x14ac:dyDescent="0.2">
      <c r="A154" s="45">
        <f t="shared" si="2"/>
        <v>147</v>
      </c>
      <c r="B154" s="46"/>
      <c r="C154" s="46"/>
      <c r="D154" s="46"/>
      <c r="E154" s="46"/>
      <c r="F154" s="46"/>
      <c r="G154" s="46"/>
      <c r="H154" s="46"/>
    </row>
    <row r="155" spans="1:8" x14ac:dyDescent="0.2">
      <c r="A155" s="45">
        <f t="shared" si="2"/>
        <v>148</v>
      </c>
      <c r="B155" s="46"/>
      <c r="C155" s="46"/>
      <c r="D155" s="46"/>
      <c r="E155" s="46"/>
      <c r="F155" s="46"/>
      <c r="G155" s="44" t="s">
        <v>17</v>
      </c>
      <c r="H155" s="52">
        <f>SUM(H8:H154)</f>
        <v>54865.64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46AE-B702-49C4-A524-20C324295E03}">
  <dimension ref="A1:K10"/>
  <sheetViews>
    <sheetView workbookViewId="0">
      <selection activeCell="A2" sqref="A2:K2"/>
    </sheetView>
  </sheetViews>
  <sheetFormatPr defaultColWidth="9.140625" defaultRowHeight="12.75" x14ac:dyDescent="0.2"/>
  <cols>
    <col min="1" max="10" width="9.140625" style="36"/>
    <col min="11" max="11" width="11" style="36" bestFit="1" customWidth="1"/>
    <col min="12" max="16384" width="9.140625" style="36"/>
  </cols>
  <sheetData>
    <row r="1" spans="1:11" x14ac:dyDescent="0.2">
      <c r="A1" s="4" t="s">
        <v>213</v>
      </c>
      <c r="B1" s="6"/>
      <c r="C1" s="6"/>
      <c r="D1" s="5"/>
      <c r="E1" s="5"/>
      <c r="F1" s="5"/>
      <c r="G1" s="5"/>
      <c r="H1" s="7"/>
      <c r="I1" s="7"/>
      <c r="J1" s="5"/>
      <c r="K1" s="8"/>
    </row>
    <row r="2" spans="1:11" x14ac:dyDescent="0.2">
      <c r="A2" s="64" t="s">
        <v>248</v>
      </c>
      <c r="B2" s="65"/>
      <c r="C2" s="65"/>
      <c r="D2" s="66"/>
      <c r="E2" s="66"/>
      <c r="F2" s="66"/>
      <c r="G2" s="66"/>
      <c r="H2" s="67"/>
      <c r="I2" s="67"/>
      <c r="J2" s="66"/>
      <c r="K2" s="68"/>
    </row>
    <row r="3" spans="1:11" x14ac:dyDescent="0.2">
      <c r="A3" s="9" t="s">
        <v>20</v>
      </c>
      <c r="B3" s="1"/>
      <c r="C3" s="1"/>
      <c r="D3" s="2"/>
      <c r="E3" s="2"/>
      <c r="F3" s="2"/>
      <c r="G3" s="2"/>
      <c r="H3" s="10"/>
      <c r="I3" s="10"/>
      <c r="J3" s="2"/>
      <c r="K3" s="11"/>
    </row>
    <row r="4" spans="1:11" x14ac:dyDescent="0.2">
      <c r="A4" s="13" t="s">
        <v>216</v>
      </c>
      <c r="B4" s="3"/>
      <c r="C4" s="3"/>
      <c r="D4" s="2"/>
      <c r="E4" s="2"/>
      <c r="F4" s="2"/>
      <c r="G4" s="2"/>
      <c r="H4" s="10"/>
      <c r="I4" s="10"/>
      <c r="J4" s="2"/>
      <c r="K4" s="11"/>
    </row>
    <row r="5" spans="1:1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 x14ac:dyDescent="0.2">
      <c r="A6" s="12" t="s">
        <v>6</v>
      </c>
      <c r="B6" s="4" t="s">
        <v>7</v>
      </c>
      <c r="C6" s="14"/>
      <c r="D6" s="15"/>
      <c r="E6" s="15"/>
      <c r="F6" s="15"/>
      <c r="G6" s="15"/>
      <c r="H6" s="16"/>
      <c r="I6" s="16"/>
      <c r="J6" s="17"/>
      <c r="K6" s="12" t="s">
        <v>1</v>
      </c>
    </row>
    <row r="7" spans="1:11" x14ac:dyDescent="0.2">
      <c r="A7" s="18"/>
      <c r="B7" s="19" t="s">
        <v>8</v>
      </c>
      <c r="C7" s="20"/>
      <c r="D7" s="21"/>
      <c r="E7" s="21"/>
      <c r="F7" s="21"/>
      <c r="G7" s="21"/>
      <c r="H7" s="22"/>
      <c r="I7" s="22"/>
      <c r="J7" s="23"/>
      <c r="K7" s="24" t="s">
        <v>9</v>
      </c>
    </row>
    <row r="8" spans="1:11" x14ac:dyDescent="0.2">
      <c r="A8" s="25">
        <v>1</v>
      </c>
      <c r="B8" s="40" t="s">
        <v>220</v>
      </c>
      <c r="C8" s="26"/>
      <c r="D8" s="26"/>
      <c r="E8" s="26"/>
      <c r="F8" s="26"/>
      <c r="G8" s="26"/>
      <c r="H8" s="27"/>
      <c r="I8" s="27"/>
      <c r="J8" s="28"/>
      <c r="K8" s="29">
        <v>86490.25</v>
      </c>
    </row>
    <row r="9" spans="1:11" x14ac:dyDescent="0.2">
      <c r="A9" s="25">
        <v>2</v>
      </c>
      <c r="B9" s="40"/>
      <c r="C9" s="26"/>
      <c r="D9" s="30"/>
      <c r="E9" s="30"/>
      <c r="F9" s="30"/>
      <c r="G9" s="30"/>
      <c r="H9" s="31"/>
      <c r="I9" s="31"/>
      <c r="J9" s="32"/>
      <c r="K9" s="29"/>
    </row>
    <row r="10" spans="1:11" x14ac:dyDescent="0.2">
      <c r="A10" s="25">
        <v>3</v>
      </c>
      <c r="B10" s="33" t="s">
        <v>10</v>
      </c>
      <c r="C10" s="26"/>
      <c r="D10" s="30"/>
      <c r="E10" s="30"/>
      <c r="F10" s="30"/>
      <c r="G10" s="30"/>
      <c r="H10" s="31"/>
      <c r="I10" s="31"/>
      <c r="J10" s="32"/>
      <c r="K10" s="34">
        <f>SUM(K8:K9)</f>
        <v>86490.25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6989-0402-45EF-8F04-5188086F0ACB}">
  <dimension ref="A1:H46"/>
  <sheetViews>
    <sheetView zoomScale="85" zoomScaleNormal="85" workbookViewId="0">
      <selection activeCell="A2" sqref="A2:H2"/>
    </sheetView>
  </sheetViews>
  <sheetFormatPr defaultColWidth="9.140625" defaultRowHeight="12.75" x14ac:dyDescent="0.2"/>
  <cols>
    <col min="1" max="1" width="8.5703125" style="35" bestFit="1" customWidth="1"/>
    <col min="2" max="2" width="10.7109375" style="35" bestFit="1" customWidth="1"/>
    <col min="3" max="3" width="38.5703125" style="35" bestFit="1" customWidth="1"/>
    <col min="4" max="4" width="9.28515625" style="35" bestFit="1" customWidth="1"/>
    <col min="5" max="5" width="8" style="35" bestFit="1" customWidth="1"/>
    <col min="6" max="6" width="28.42578125" style="35" bestFit="1" customWidth="1"/>
    <col min="7" max="7" width="47.7109375" style="35" bestFit="1" customWidth="1"/>
    <col min="8" max="8" width="11.5703125" style="35" bestFit="1" customWidth="1"/>
    <col min="9" max="16384" width="9.140625" style="35"/>
  </cols>
  <sheetData>
    <row r="1" spans="1:8" x14ac:dyDescent="0.2">
      <c r="A1" s="55" t="s">
        <v>213</v>
      </c>
      <c r="B1" s="56"/>
      <c r="C1" s="56"/>
      <c r="D1" s="56"/>
      <c r="E1" s="56"/>
      <c r="F1" s="56"/>
      <c r="G1" s="56"/>
      <c r="H1" s="57"/>
    </row>
    <row r="2" spans="1:8" x14ac:dyDescent="0.2">
      <c r="A2" s="69" t="s">
        <v>248</v>
      </c>
      <c r="B2" s="70"/>
      <c r="C2" s="70"/>
      <c r="D2" s="70"/>
      <c r="E2" s="70"/>
      <c r="F2" s="70"/>
      <c r="G2" s="70"/>
      <c r="H2" s="71"/>
    </row>
    <row r="3" spans="1:8" x14ac:dyDescent="0.2">
      <c r="A3" s="58" t="s">
        <v>21</v>
      </c>
      <c r="B3" s="59"/>
      <c r="C3" s="59"/>
      <c r="D3" s="59"/>
      <c r="E3" s="59"/>
      <c r="F3" s="59"/>
      <c r="G3" s="59"/>
      <c r="H3" s="60"/>
    </row>
    <row r="4" spans="1:8" x14ac:dyDescent="0.2">
      <c r="A4" s="61" t="s">
        <v>216</v>
      </c>
      <c r="B4" s="62"/>
      <c r="C4" s="62"/>
      <c r="D4" s="62"/>
      <c r="E4" s="62"/>
      <c r="F4" s="62"/>
      <c r="G4" s="62"/>
      <c r="H4" s="63"/>
    </row>
    <row r="5" spans="1:8" x14ac:dyDescent="0.2">
      <c r="A5" s="41"/>
      <c r="B5" s="42"/>
      <c r="C5" s="42"/>
      <c r="D5" s="42"/>
      <c r="E5" s="42"/>
      <c r="F5" s="42"/>
      <c r="G5" s="42"/>
      <c r="H5" s="43"/>
    </row>
    <row r="6" spans="1:8" x14ac:dyDescent="0.2">
      <c r="A6" s="47" t="s">
        <v>6</v>
      </c>
      <c r="B6" s="47" t="s">
        <v>0</v>
      </c>
      <c r="C6" s="47" t="s">
        <v>2</v>
      </c>
      <c r="D6" s="47" t="s">
        <v>5</v>
      </c>
      <c r="E6" s="47" t="s">
        <v>3</v>
      </c>
      <c r="F6" s="47" t="s">
        <v>4</v>
      </c>
      <c r="G6" s="47" t="s">
        <v>11</v>
      </c>
      <c r="H6" s="47" t="s">
        <v>1</v>
      </c>
    </row>
    <row r="7" spans="1:8" x14ac:dyDescent="0.2">
      <c r="A7" s="44"/>
      <c r="B7" s="47" t="s">
        <v>8</v>
      </c>
      <c r="C7" s="47" t="s">
        <v>9</v>
      </c>
      <c r="D7" s="47" t="s">
        <v>12</v>
      </c>
      <c r="E7" s="47" t="s">
        <v>13</v>
      </c>
      <c r="F7" s="47" t="s">
        <v>14</v>
      </c>
      <c r="G7" s="47" t="s">
        <v>15</v>
      </c>
      <c r="H7" s="47" t="s">
        <v>16</v>
      </c>
    </row>
    <row r="8" spans="1:8" ht="15" x14ac:dyDescent="0.25">
      <c r="A8" s="45">
        <v>1</v>
      </c>
      <c r="B8" s="48">
        <v>44952</v>
      </c>
      <c r="C8" s="46"/>
      <c r="D8" s="46"/>
      <c r="E8" s="49">
        <v>274171</v>
      </c>
      <c r="F8" s="49" t="s">
        <v>245</v>
      </c>
      <c r="G8" s="49" t="s">
        <v>221</v>
      </c>
      <c r="H8" s="53">
        <v>24706.12</v>
      </c>
    </row>
    <row r="9" spans="1:8" ht="15" x14ac:dyDescent="0.25">
      <c r="A9" s="45">
        <f>A8+1</f>
        <v>2</v>
      </c>
      <c r="B9" s="48">
        <v>44952</v>
      </c>
      <c r="C9" s="46"/>
      <c r="D9" s="46"/>
      <c r="E9" s="49">
        <v>274172</v>
      </c>
      <c r="F9" s="49" t="s">
        <v>245</v>
      </c>
      <c r="G9" s="49" t="s">
        <v>221</v>
      </c>
      <c r="H9" s="53">
        <v>1885.78</v>
      </c>
    </row>
    <row r="10" spans="1:8" ht="15" x14ac:dyDescent="0.25">
      <c r="A10" s="45">
        <f t="shared" ref="A10:A46" si="0">A9+1</f>
        <v>3</v>
      </c>
      <c r="B10" s="48">
        <v>44952</v>
      </c>
      <c r="C10" s="46"/>
      <c r="D10" s="46"/>
      <c r="E10" s="49">
        <v>274190</v>
      </c>
      <c r="F10" s="49" t="s">
        <v>245</v>
      </c>
      <c r="G10" s="49" t="s">
        <v>221</v>
      </c>
      <c r="H10" s="53">
        <v>7835.11</v>
      </c>
    </row>
    <row r="11" spans="1:8" ht="15" x14ac:dyDescent="0.25">
      <c r="A11" s="45">
        <f t="shared" si="0"/>
        <v>4</v>
      </c>
      <c r="B11" s="48">
        <v>44952</v>
      </c>
      <c r="C11" s="46"/>
      <c r="D11" s="46"/>
      <c r="E11" s="49">
        <v>274192</v>
      </c>
      <c r="F11" s="49" t="s">
        <v>245</v>
      </c>
      <c r="G11" s="49" t="s">
        <v>221</v>
      </c>
      <c r="H11" s="49">
        <v>563.76</v>
      </c>
    </row>
    <row r="12" spans="1:8" ht="15" x14ac:dyDescent="0.25">
      <c r="A12" s="45">
        <f t="shared" si="0"/>
        <v>5</v>
      </c>
      <c r="B12" s="48">
        <v>45016</v>
      </c>
      <c r="C12" s="46"/>
      <c r="D12" s="46"/>
      <c r="E12" s="49">
        <v>280078</v>
      </c>
      <c r="F12" s="49" t="s">
        <v>245</v>
      </c>
      <c r="G12" s="49" t="s">
        <v>222</v>
      </c>
      <c r="H12" s="49">
        <v>487.37</v>
      </c>
    </row>
    <row r="13" spans="1:8" ht="15" x14ac:dyDescent="0.25">
      <c r="A13" s="45">
        <f t="shared" si="0"/>
        <v>6</v>
      </c>
      <c r="B13" s="48">
        <v>45043</v>
      </c>
      <c r="C13" s="46"/>
      <c r="D13" s="46"/>
      <c r="E13" s="49">
        <v>281610</v>
      </c>
      <c r="F13" s="49" t="s">
        <v>245</v>
      </c>
      <c r="G13" s="49" t="s">
        <v>221</v>
      </c>
      <c r="H13" s="53">
        <v>1646.56</v>
      </c>
    </row>
    <row r="14" spans="1:8" ht="15" x14ac:dyDescent="0.25">
      <c r="A14" s="45">
        <f t="shared" si="0"/>
        <v>7</v>
      </c>
      <c r="B14" s="48">
        <v>45046</v>
      </c>
      <c r="C14" s="46"/>
      <c r="D14" s="46"/>
      <c r="E14" s="49">
        <v>281893</v>
      </c>
      <c r="F14" s="49" t="s">
        <v>245</v>
      </c>
      <c r="G14" s="49" t="s">
        <v>223</v>
      </c>
      <c r="H14" s="49">
        <v>274.06</v>
      </c>
    </row>
    <row r="15" spans="1:8" ht="15" x14ac:dyDescent="0.25">
      <c r="A15" s="45">
        <f t="shared" si="0"/>
        <v>8</v>
      </c>
      <c r="B15" s="48">
        <v>45046</v>
      </c>
      <c r="C15" s="46"/>
      <c r="D15" s="46"/>
      <c r="E15" s="49">
        <v>281898</v>
      </c>
      <c r="F15" s="49" t="s">
        <v>245</v>
      </c>
      <c r="G15" s="49" t="s">
        <v>224</v>
      </c>
      <c r="H15" s="53">
        <v>1344.19</v>
      </c>
    </row>
    <row r="16" spans="1:8" ht="15" x14ac:dyDescent="0.25">
      <c r="A16" s="45">
        <f t="shared" si="0"/>
        <v>9</v>
      </c>
      <c r="B16" s="48">
        <v>45046</v>
      </c>
      <c r="C16" s="46"/>
      <c r="D16" s="46"/>
      <c r="E16" s="49">
        <v>281898</v>
      </c>
      <c r="F16" s="49" t="s">
        <v>245</v>
      </c>
      <c r="G16" s="49" t="s">
        <v>225</v>
      </c>
      <c r="H16" s="49">
        <v>274.16000000000003</v>
      </c>
    </row>
    <row r="17" spans="1:8" ht="15" x14ac:dyDescent="0.25">
      <c r="A17" s="45">
        <f t="shared" si="0"/>
        <v>10</v>
      </c>
      <c r="B17" s="48">
        <v>45046</v>
      </c>
      <c r="C17" s="46"/>
      <c r="D17" s="46"/>
      <c r="E17" s="49">
        <v>283524</v>
      </c>
      <c r="F17" s="49" t="s">
        <v>245</v>
      </c>
      <c r="G17" s="49" t="s">
        <v>221</v>
      </c>
      <c r="H17" s="49">
        <v>414.52</v>
      </c>
    </row>
    <row r="18" spans="1:8" ht="15" x14ac:dyDescent="0.25">
      <c r="A18" s="45">
        <f t="shared" si="0"/>
        <v>11</v>
      </c>
      <c r="B18" s="48">
        <v>45046</v>
      </c>
      <c r="C18" s="46"/>
      <c r="D18" s="46"/>
      <c r="E18" s="49">
        <v>282327</v>
      </c>
      <c r="F18" s="49" t="s">
        <v>245</v>
      </c>
      <c r="G18" s="49" t="s">
        <v>221</v>
      </c>
      <c r="H18" s="49">
        <v>488.9</v>
      </c>
    </row>
    <row r="19" spans="1:8" ht="15" x14ac:dyDescent="0.25">
      <c r="A19" s="45">
        <f t="shared" si="0"/>
        <v>12</v>
      </c>
      <c r="B19" s="48">
        <v>45046</v>
      </c>
      <c r="C19" s="46"/>
      <c r="D19" s="46"/>
      <c r="E19" s="49">
        <v>282325</v>
      </c>
      <c r="F19" s="49" t="s">
        <v>245</v>
      </c>
      <c r="G19" s="49" t="s">
        <v>222</v>
      </c>
      <c r="H19" s="53">
        <v>8017.86</v>
      </c>
    </row>
    <row r="20" spans="1:8" ht="15" x14ac:dyDescent="0.25">
      <c r="A20" s="45">
        <f t="shared" si="0"/>
        <v>13</v>
      </c>
      <c r="B20" s="48">
        <v>45046</v>
      </c>
      <c r="C20" s="46"/>
      <c r="D20" s="46"/>
      <c r="E20" s="49">
        <v>282312</v>
      </c>
      <c r="F20" s="49" t="s">
        <v>245</v>
      </c>
      <c r="G20" s="49" t="s">
        <v>222</v>
      </c>
      <c r="H20" s="53">
        <v>9089.0300000000007</v>
      </c>
    </row>
    <row r="21" spans="1:8" ht="15" x14ac:dyDescent="0.25">
      <c r="A21" s="45">
        <f t="shared" si="0"/>
        <v>14</v>
      </c>
      <c r="B21" s="48">
        <v>45046</v>
      </c>
      <c r="C21" s="46"/>
      <c r="D21" s="46"/>
      <c r="E21" s="49">
        <v>282783</v>
      </c>
      <c r="F21" s="49" t="s">
        <v>245</v>
      </c>
      <c r="G21" s="49" t="s">
        <v>226</v>
      </c>
      <c r="H21" s="49">
        <v>214.15</v>
      </c>
    </row>
    <row r="22" spans="1:8" ht="15" x14ac:dyDescent="0.25">
      <c r="A22" s="45">
        <f t="shared" si="0"/>
        <v>15</v>
      </c>
      <c r="B22" s="48">
        <v>45077</v>
      </c>
      <c r="C22" s="46"/>
      <c r="D22" s="46"/>
      <c r="E22" s="49">
        <v>283918</v>
      </c>
      <c r="F22" s="49" t="s">
        <v>245</v>
      </c>
      <c r="G22" s="49" t="s">
        <v>227</v>
      </c>
      <c r="H22" s="49">
        <v>106.69</v>
      </c>
    </row>
    <row r="23" spans="1:8" ht="15" x14ac:dyDescent="0.25">
      <c r="A23" s="45">
        <f t="shared" si="0"/>
        <v>16</v>
      </c>
      <c r="B23" s="48">
        <v>45077</v>
      </c>
      <c r="C23" s="46"/>
      <c r="D23" s="46"/>
      <c r="E23" s="49">
        <v>283922</v>
      </c>
      <c r="F23" s="49" t="s">
        <v>245</v>
      </c>
      <c r="G23" s="49" t="s">
        <v>228</v>
      </c>
      <c r="H23" s="49">
        <v>130.4</v>
      </c>
    </row>
    <row r="24" spans="1:8" ht="15" x14ac:dyDescent="0.25">
      <c r="A24" s="45">
        <f t="shared" si="0"/>
        <v>17</v>
      </c>
      <c r="B24" s="48">
        <v>45077</v>
      </c>
      <c r="C24" s="46"/>
      <c r="D24" s="46"/>
      <c r="E24" s="49">
        <v>285235</v>
      </c>
      <c r="F24" s="49" t="s">
        <v>245</v>
      </c>
      <c r="G24" s="49" t="s">
        <v>225</v>
      </c>
      <c r="H24" s="49">
        <v>313.54000000000002</v>
      </c>
    </row>
    <row r="25" spans="1:8" ht="15" x14ac:dyDescent="0.25">
      <c r="A25" s="45">
        <f t="shared" si="0"/>
        <v>18</v>
      </c>
      <c r="B25" s="48">
        <v>45138</v>
      </c>
      <c r="C25" s="46"/>
      <c r="D25" s="46"/>
      <c r="E25" s="49">
        <v>289979</v>
      </c>
      <c r="F25" s="49" t="s">
        <v>245</v>
      </c>
      <c r="G25" s="49" t="s">
        <v>229</v>
      </c>
      <c r="H25" s="49">
        <v>256.02</v>
      </c>
    </row>
    <row r="26" spans="1:8" ht="15" x14ac:dyDescent="0.25">
      <c r="A26" s="45">
        <f t="shared" si="0"/>
        <v>19</v>
      </c>
      <c r="B26" s="48">
        <v>45138</v>
      </c>
      <c r="C26" s="46"/>
      <c r="D26" s="46"/>
      <c r="E26" s="49">
        <v>289979</v>
      </c>
      <c r="F26" s="49" t="s">
        <v>245</v>
      </c>
      <c r="G26" s="49" t="s">
        <v>221</v>
      </c>
      <c r="H26" s="49">
        <v>43.76</v>
      </c>
    </row>
    <row r="27" spans="1:8" ht="15" x14ac:dyDescent="0.25">
      <c r="A27" s="45">
        <f t="shared" si="0"/>
        <v>20</v>
      </c>
      <c r="B27" s="48">
        <v>45138</v>
      </c>
      <c r="C27" s="46"/>
      <c r="D27" s="46"/>
      <c r="E27" s="49">
        <v>289537</v>
      </c>
      <c r="F27" s="49" t="s">
        <v>245</v>
      </c>
      <c r="G27" s="49" t="s">
        <v>230</v>
      </c>
      <c r="H27" s="53">
        <v>8020.02</v>
      </c>
    </row>
    <row r="28" spans="1:8" ht="15" x14ac:dyDescent="0.25">
      <c r="A28" s="45">
        <f t="shared" si="0"/>
        <v>21</v>
      </c>
      <c r="B28" s="48">
        <v>45138</v>
      </c>
      <c r="C28" s="46"/>
      <c r="D28" s="46"/>
      <c r="E28" s="49">
        <v>289537</v>
      </c>
      <c r="F28" s="49" t="s">
        <v>245</v>
      </c>
      <c r="G28" s="49" t="s">
        <v>231</v>
      </c>
      <c r="H28" s="53">
        <v>4391.97</v>
      </c>
    </row>
    <row r="29" spans="1:8" ht="15" x14ac:dyDescent="0.25">
      <c r="A29" s="45">
        <f t="shared" si="0"/>
        <v>22</v>
      </c>
      <c r="B29" s="48">
        <v>45138</v>
      </c>
      <c r="C29" s="46"/>
      <c r="D29" s="46"/>
      <c r="E29" s="49">
        <v>289537</v>
      </c>
      <c r="F29" s="49" t="s">
        <v>245</v>
      </c>
      <c r="G29" s="49" t="s">
        <v>232</v>
      </c>
      <c r="H29" s="49">
        <v>192.2</v>
      </c>
    </row>
    <row r="30" spans="1:8" ht="15" x14ac:dyDescent="0.25">
      <c r="A30" s="45">
        <f t="shared" si="0"/>
        <v>23</v>
      </c>
      <c r="B30" s="48">
        <v>45169</v>
      </c>
      <c r="C30" s="46"/>
      <c r="D30" s="46"/>
      <c r="E30" s="49">
        <v>293149</v>
      </c>
      <c r="F30" s="49" t="s">
        <v>245</v>
      </c>
      <c r="G30" s="49" t="s">
        <v>233</v>
      </c>
      <c r="H30" s="49">
        <v>120.52</v>
      </c>
    </row>
    <row r="31" spans="1:8" ht="15" x14ac:dyDescent="0.25">
      <c r="A31" s="45">
        <f t="shared" si="0"/>
        <v>24</v>
      </c>
      <c r="B31" s="48">
        <v>45169</v>
      </c>
      <c r="C31" s="46"/>
      <c r="D31" s="46"/>
      <c r="E31" s="49">
        <v>293149</v>
      </c>
      <c r="F31" s="49" t="s">
        <v>245</v>
      </c>
      <c r="G31" s="49" t="s">
        <v>234</v>
      </c>
      <c r="H31" s="49">
        <v>105.8</v>
      </c>
    </row>
    <row r="32" spans="1:8" ht="15" x14ac:dyDescent="0.25">
      <c r="A32" s="45">
        <f t="shared" si="0"/>
        <v>25</v>
      </c>
      <c r="B32" s="48">
        <v>45169</v>
      </c>
      <c r="C32" s="46"/>
      <c r="D32" s="46"/>
      <c r="E32" s="49">
        <v>293339</v>
      </c>
      <c r="F32" s="49" t="s">
        <v>245</v>
      </c>
      <c r="G32" s="49" t="s">
        <v>235</v>
      </c>
      <c r="H32" s="49">
        <v>144.47999999999999</v>
      </c>
    </row>
    <row r="33" spans="1:8" ht="15" x14ac:dyDescent="0.25">
      <c r="A33" s="45">
        <f t="shared" si="0"/>
        <v>26</v>
      </c>
      <c r="B33" s="48">
        <v>45169</v>
      </c>
      <c r="C33" s="46"/>
      <c r="D33" s="46"/>
      <c r="E33" s="49">
        <v>291759</v>
      </c>
      <c r="F33" s="49" t="s">
        <v>245</v>
      </c>
      <c r="G33" s="49" t="s">
        <v>236</v>
      </c>
      <c r="H33" s="49">
        <v>211.6</v>
      </c>
    </row>
    <row r="34" spans="1:8" ht="15" x14ac:dyDescent="0.25">
      <c r="A34" s="45">
        <f t="shared" si="0"/>
        <v>27</v>
      </c>
      <c r="B34" s="48">
        <v>45169</v>
      </c>
      <c r="C34" s="46"/>
      <c r="D34" s="46"/>
      <c r="E34" s="49">
        <v>292302</v>
      </c>
      <c r="F34" s="49" t="s">
        <v>245</v>
      </c>
      <c r="G34" s="49" t="s">
        <v>237</v>
      </c>
      <c r="H34" s="53">
        <v>4072.81</v>
      </c>
    </row>
    <row r="35" spans="1:8" ht="15" x14ac:dyDescent="0.25">
      <c r="A35" s="45">
        <f t="shared" si="0"/>
        <v>28</v>
      </c>
      <c r="B35" s="48">
        <v>45169</v>
      </c>
      <c r="C35" s="46"/>
      <c r="D35" s="46"/>
      <c r="E35" s="49">
        <v>291633</v>
      </c>
      <c r="F35" s="49" t="s">
        <v>245</v>
      </c>
      <c r="G35" s="49" t="s">
        <v>232</v>
      </c>
      <c r="H35" s="49">
        <v>524.25</v>
      </c>
    </row>
    <row r="36" spans="1:8" ht="15" x14ac:dyDescent="0.25">
      <c r="A36" s="45">
        <f t="shared" si="0"/>
        <v>29</v>
      </c>
      <c r="B36" s="48">
        <v>45217</v>
      </c>
      <c r="C36" s="46"/>
      <c r="D36" s="46"/>
      <c r="E36" s="49">
        <v>295899</v>
      </c>
      <c r="F36" s="49" t="s">
        <v>245</v>
      </c>
      <c r="G36" s="49" t="s">
        <v>238</v>
      </c>
      <c r="H36" s="49">
        <v>117.01</v>
      </c>
    </row>
    <row r="37" spans="1:8" ht="15" x14ac:dyDescent="0.25">
      <c r="A37" s="45">
        <f t="shared" si="0"/>
        <v>30</v>
      </c>
      <c r="B37" s="48">
        <v>45260</v>
      </c>
      <c r="C37" s="46"/>
      <c r="D37" s="46"/>
      <c r="E37" s="49">
        <v>299455</v>
      </c>
      <c r="F37" s="49" t="s">
        <v>245</v>
      </c>
      <c r="G37" s="49" t="s">
        <v>239</v>
      </c>
      <c r="H37" s="49">
        <v>120.2</v>
      </c>
    </row>
    <row r="38" spans="1:8" ht="15" x14ac:dyDescent="0.25">
      <c r="A38" s="45">
        <f t="shared" si="0"/>
        <v>31</v>
      </c>
      <c r="B38" s="48">
        <v>45260</v>
      </c>
      <c r="C38" s="46"/>
      <c r="D38" s="46"/>
      <c r="E38" s="49">
        <v>298973</v>
      </c>
      <c r="F38" s="49" t="s">
        <v>245</v>
      </c>
      <c r="G38" s="49" t="s">
        <v>240</v>
      </c>
      <c r="H38" s="49">
        <v>277.97000000000003</v>
      </c>
    </row>
    <row r="39" spans="1:8" ht="15" x14ac:dyDescent="0.25">
      <c r="A39" s="45">
        <f t="shared" si="0"/>
        <v>32</v>
      </c>
      <c r="B39" s="48">
        <v>45260</v>
      </c>
      <c r="C39" s="46"/>
      <c r="D39" s="46"/>
      <c r="E39" s="49">
        <v>298973</v>
      </c>
      <c r="F39" s="49" t="s">
        <v>245</v>
      </c>
      <c r="G39" s="49" t="s">
        <v>223</v>
      </c>
      <c r="H39" s="49">
        <v>496.38</v>
      </c>
    </row>
    <row r="40" spans="1:8" ht="15" x14ac:dyDescent="0.25">
      <c r="A40" s="45">
        <f t="shared" si="0"/>
        <v>33</v>
      </c>
      <c r="B40" s="48">
        <v>45260</v>
      </c>
      <c r="C40" s="46"/>
      <c r="D40" s="46"/>
      <c r="E40" s="49">
        <v>300605</v>
      </c>
      <c r="F40" s="49" t="s">
        <v>245</v>
      </c>
      <c r="G40" s="49" t="s">
        <v>229</v>
      </c>
      <c r="H40" s="49">
        <v>120.52</v>
      </c>
    </row>
    <row r="41" spans="1:8" ht="15" x14ac:dyDescent="0.25">
      <c r="A41" s="45">
        <f t="shared" si="0"/>
        <v>34</v>
      </c>
      <c r="B41" s="48">
        <v>45260</v>
      </c>
      <c r="C41" s="46"/>
      <c r="D41" s="46"/>
      <c r="E41" s="49">
        <v>300605</v>
      </c>
      <c r="F41" s="49" t="s">
        <v>245</v>
      </c>
      <c r="G41" s="49" t="s">
        <v>241</v>
      </c>
      <c r="H41" s="53">
        <v>9000.2800000000007</v>
      </c>
    </row>
    <row r="42" spans="1:8" ht="15" x14ac:dyDescent="0.25">
      <c r="A42" s="45">
        <f t="shared" si="0"/>
        <v>35</v>
      </c>
      <c r="B42" s="48">
        <v>45260</v>
      </c>
      <c r="C42" s="46"/>
      <c r="D42" s="46"/>
      <c r="E42" s="49">
        <v>300605</v>
      </c>
      <c r="F42" s="49" t="s">
        <v>245</v>
      </c>
      <c r="G42" s="49" t="s">
        <v>242</v>
      </c>
      <c r="H42" s="49">
        <v>53.72</v>
      </c>
    </row>
    <row r="43" spans="1:8" ht="15" x14ac:dyDescent="0.25">
      <c r="A43" s="45">
        <f t="shared" si="0"/>
        <v>36</v>
      </c>
      <c r="B43" s="48">
        <v>45260</v>
      </c>
      <c r="C43" s="46"/>
      <c r="D43" s="46"/>
      <c r="E43" s="49">
        <v>300605</v>
      </c>
      <c r="F43" s="49" t="s">
        <v>245</v>
      </c>
      <c r="G43" s="49" t="s">
        <v>243</v>
      </c>
      <c r="H43" s="49">
        <v>353.6</v>
      </c>
    </row>
    <row r="44" spans="1:8" ht="15" x14ac:dyDescent="0.25">
      <c r="A44" s="45">
        <f t="shared" si="0"/>
        <v>37</v>
      </c>
      <c r="B44" s="48">
        <v>45260</v>
      </c>
      <c r="C44" s="46"/>
      <c r="D44" s="46"/>
      <c r="E44" s="49">
        <v>300605</v>
      </c>
      <c r="F44" s="49" t="s">
        <v>245</v>
      </c>
      <c r="G44" s="49" t="s">
        <v>244</v>
      </c>
      <c r="H44" s="49">
        <v>74.94</v>
      </c>
    </row>
    <row r="45" spans="1:8" x14ac:dyDescent="0.2">
      <c r="A45" s="45">
        <f t="shared" si="0"/>
        <v>38</v>
      </c>
      <c r="B45" s="46"/>
      <c r="C45" s="46"/>
      <c r="D45" s="46"/>
      <c r="E45" s="46"/>
      <c r="F45" s="46"/>
      <c r="G45" s="46"/>
      <c r="H45" s="46"/>
    </row>
    <row r="46" spans="1:8" x14ac:dyDescent="0.2">
      <c r="A46" s="45">
        <f t="shared" si="0"/>
        <v>39</v>
      </c>
      <c r="B46" s="46"/>
      <c r="C46" s="46"/>
      <c r="D46" s="46"/>
      <c r="E46" s="46"/>
      <c r="F46" s="46"/>
      <c r="G46" s="44" t="s">
        <v>17</v>
      </c>
      <c r="H46" s="54">
        <f>SUM(H8:H45)</f>
        <v>86490.250000000015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Acct 426.00 Summary</vt:lpstr>
      <vt:lpstr>Acct 426.00 Detail</vt:lpstr>
      <vt:lpstr>Acct 426.5 Summary</vt:lpstr>
      <vt:lpstr>Acct 426.5 Detail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Pamela Gray</cp:lastModifiedBy>
  <dcterms:created xsi:type="dcterms:W3CDTF">2023-07-07T15:24:54Z</dcterms:created>
  <dcterms:modified xsi:type="dcterms:W3CDTF">2024-10-03T11:47:08Z</dcterms:modified>
</cp:coreProperties>
</file>