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PVW\"/>
    </mc:Choice>
  </mc:AlternateContent>
  <xr:revisionPtr revIDLastSave="0" documentId="13_ncr:1_{5A43FE14-84AF-4466-9BD9-95C5360CEF1F}"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576" activeTab="3"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oncurrentCalc="0"/>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5" i="4"/>
  <c r="F40" i="5"/>
  <c r="F45" i="5"/>
  <c r="F40" i="6"/>
  <c r="F45" i="6"/>
  <c r="F40" i="7"/>
  <c r="F45" i="7"/>
  <c r="F40" i="8"/>
  <c r="F45" i="8"/>
  <c r="F40" i="9"/>
  <c r="F45" i="9"/>
  <c r="F40" i="10"/>
  <c r="F45" i="10"/>
  <c r="F40" i="11"/>
  <c r="F45" i="1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<sst xmlns="http://schemas.openxmlformats.org/spreadsheetml/2006/main" count="556" uniqueCount="91">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</sst>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4"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40697000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40697000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28365461</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28365461</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30000</v>
      </c>
    </row>
    <row r="27" spans="1:7" x14ac:dyDescent="0.25">
      <c r="A27" s="16">
        <v>18</v>
      </c>
      <c r="B27" s="20" t="s">
        <v>20</v>
      </c>
      <c r="F27" s="34">
        <f>Jan!F27+Feb!F27+Mar!F27+Apr!F27+May!F27+Jun!F27+July!F27+Aug!F27+Sept!F27+Oct!F27+Nov!F27+Dec!F27</f>
        <v>30000</v>
      </c>
    </row>
    <row r="28" spans="1:7" x14ac:dyDescent="0.25">
      <c r="A28" s="16">
        <v>19</v>
      </c>
      <c r="B28" s="20" t="s">
        <v>21</v>
      </c>
      <c r="F28" s="34">
        <f>Jan!F28+Feb!F28+Mar!F28+Apr!F28+May!F28+Jun!F28+July!F28+Aug!F28+Sept!F28+Oct!F28+Nov!F28+Dec!F28</f>
        <v>57000</v>
      </c>
    </row>
    <row r="29" spans="1:7" x14ac:dyDescent="0.25">
      <c r="A29" s="16">
        <v>20</v>
      </c>
      <c r="B29" s="20" t="s">
        <v>40</v>
      </c>
      <c r="F29" s="34">
        <f>Jan!F29+Feb!F29+Mar!F29+Apr!F29+May!F29+Jun!F29+July!F29+Aug!F29+Sept!F29+Oct!F29+Nov!F29+Dec!F29</f>
        <v>15000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132000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12199539</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12199539</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0.29976506867828095</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2025</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14952000</v>
      </c>
    </row>
    <row r="12" spans="1:6" x14ac:dyDescent="0.25">
      <c r="A12" s="16">
        <v>3</v>
      </c>
      <c r="B12" s="20" t="s">
        <v>8</v>
      </c>
      <c r="F12" s="28"/>
    </row>
    <row r="13" spans="1:6" ht="15.6" x14ac:dyDescent="0.3">
      <c r="A13" s="16">
        <v>4</v>
      </c>
      <c r="B13" s="40" t="s">
        <v>9</v>
      </c>
      <c r="C13" s="41"/>
      <c r="D13" s="41"/>
      <c r="E13" s="41"/>
      <c r="F13" s="8">
        <f>SUM(F11:F12)</f>
        <v>14952000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9090699</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9090699</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25000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5836301</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5836301</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0.39033580791867306</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4" sqref="F4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12530000</v>
      </c>
    </row>
    <row r="12" spans="1:6" x14ac:dyDescent="0.25">
      <c r="A12" s="16">
        <v>3</v>
      </c>
      <c r="B12" s="20" t="s">
        <v>8</v>
      </c>
      <c r="F12" s="28"/>
    </row>
    <row r="13" spans="1:6" ht="15.6" x14ac:dyDescent="0.3">
      <c r="A13" s="16">
        <v>4</v>
      </c>
      <c r="B13" s="47" t="s">
        <v>9</v>
      </c>
      <c r="C13" s="48"/>
      <c r="D13" s="48"/>
      <c r="E13" s="48"/>
      <c r="F13" s="4">
        <f>SUM(F11:F12)</f>
        <v>12530000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11319148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11319148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1185852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1185852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9.4641021548284118E-2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abSelected="1"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13215000</v>
      </c>
    </row>
    <row r="12" spans="1:6" x14ac:dyDescent="0.25">
      <c r="A12" s="16">
        <v>3</v>
      </c>
      <c r="B12" s="20" t="s">
        <v>8</v>
      </c>
      <c r="F12" s="28"/>
    </row>
    <row r="13" spans="1:6" ht="15.6" x14ac:dyDescent="0.3">
      <c r="A13" s="16">
        <v>4</v>
      </c>
      <c r="B13" s="47" t="s">
        <v>9</v>
      </c>
      <c r="C13" s="48"/>
      <c r="D13" s="48"/>
      <c r="E13" s="48"/>
      <c r="F13" s="4">
        <f>SUM(F11:F12)</f>
        <v>13215000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7955614</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7955614</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57000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82000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5177386</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5177386</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0.39178100643208474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WS001</cp:lastModifiedBy>
  <cp:lastPrinted>2020-03-02T16:50:44Z</cp:lastPrinted>
  <dcterms:created xsi:type="dcterms:W3CDTF">2018-07-10T15:33:25Z</dcterms:created>
  <dcterms:modified xsi:type="dcterms:W3CDTF">2025-04-16T11:51:13Z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