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8938F271-9E0E-4A7B-89D8-1694F5A283A4}"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4"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s="1"/>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2" i="5" l="1"/>
  <c r="F45" i="4"/>
  <c r="F45" i="13"/>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<sst xmlns="http://schemas.openxmlformats.org/spreadsheetml/2006/main" count="556" uniqueCount="91">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</sst>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60263000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60263000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40861129</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40861129</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40000</v>
      </c>
    </row>
    <row r="27" spans="1:7" x14ac:dyDescent="0.25">
      <c r="A27" s="16">
        <v>18</v>
      </c>
      <c r="B27" s="20" t="s">
        <v>20</v>
      </c>
      <c r="F27" s="34">
        <f>Jan!F27+Feb!F27+Mar!F27+Apr!F27+May!F27+Jun!F27+July!F27+Aug!F27+Sept!F27+Oct!F27+Nov!F27+Dec!F27</f>
        <v>40000</v>
      </c>
    </row>
    <row r="28" spans="1:7" x14ac:dyDescent="0.25">
      <c r="A28" s="16">
        <v>19</v>
      </c>
      <c r="B28" s="20" t="s">
        <v>21</v>
      </c>
      <c r="F28" s="34">
        <f>Jan!F28+Feb!F28+Mar!F28+Apr!F28+May!F28+Jun!F28+July!F28+Aug!F28+Sept!F28+Oct!F28+Nov!F28+Dec!F28</f>
        <v>78000</v>
      </c>
    </row>
    <row r="29" spans="1:7" x14ac:dyDescent="0.25">
      <c r="A29" s="16">
        <v>20</v>
      </c>
      <c r="B29" s="20" t="s">
        <v>40</v>
      </c>
      <c r="F29" s="34">
        <f>Jan!F29+Feb!F29+Mar!F29+Apr!F29+May!F29+Jun!F29+July!F29+Aug!F29+Sept!F29+Oct!F29+Nov!F29+Dec!F29</f>
        <v>35000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193000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19208871</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19208871</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0.31875065960871513</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15226000</v>
      </c>
    </row>
    <row r="12" spans="1:6" x14ac:dyDescent="0.25">
      <c r="A12" s="16">
        <v>3</v>
      </c>
      <c r="B12" s="20" t="s">
        <v>8</v>
      </c>
      <c r="F12" s="28"/>
    </row>
    <row r="13" spans="1:6" ht="15.6" x14ac:dyDescent="0.3">
      <c r="A13" s="16">
        <v>4</v>
      </c>
      <c r="B13" s="47" t="s">
        <v>9</v>
      </c>
      <c r="C13" s="48"/>
      <c r="D13" s="48"/>
      <c r="E13" s="48"/>
      <c r="F13" s="4">
        <f>SUM(F11:F12)</f>
        <v>15226000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12603120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12603120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20000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2582880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2582880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0.1696361486930251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4"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14700000</v>
      </c>
    </row>
    <row r="12" spans="1:6" x14ac:dyDescent="0.25">
      <c r="A12" s="16">
        <v>3</v>
      </c>
      <c r="B12" s="20" t="s">
        <v>8</v>
      </c>
      <c r="F12" s="28"/>
    </row>
    <row r="13" spans="1:6" ht="15.6" x14ac:dyDescent="0.3">
      <c r="A13" s="16">
        <v>4</v>
      </c>
      <c r="B13" s="47" t="s">
        <v>9</v>
      </c>
      <c r="C13" s="48"/>
      <c r="D13" s="48"/>
      <c r="E13" s="48"/>
      <c r="F13" s="4">
        <f>SUM(F11:F12)</f>
        <v>14700000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8096928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8096928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6578072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6578072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0.44748789115646259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abSelected="1" topLeftCell="A27"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15117000</v>
      </c>
    </row>
    <row r="12" spans="1:6" x14ac:dyDescent="0.25">
      <c r="A12" s="16">
        <v>3</v>
      </c>
      <c r="B12" s="20" t="s">
        <v>8</v>
      </c>
      <c r="F12" s="28"/>
    </row>
    <row r="13" spans="1:6" ht="15.6" x14ac:dyDescent="0.3">
      <c r="A13" s="16">
        <v>4</v>
      </c>
      <c r="B13" s="47" t="s">
        <v>9</v>
      </c>
      <c r="C13" s="48"/>
      <c r="D13" s="48"/>
      <c r="E13" s="48"/>
      <c r="F13" s="4">
        <f>SUM(F11:F12)</f>
        <v>15117000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10896246</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10896246</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40000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65000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4155754</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4155754</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0.27490599986769859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5" zoomScaleNormal="100" workbookViewId="0">
      <selection activeCell="F36" sqref="F3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2026-05-14T12:09:55Z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