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aba617f37e43e44/2025RateIncrease/PSC DR 3/"/>
    </mc:Choice>
  </mc:AlternateContent>
  <xr:revisionPtr revIDLastSave="0" documentId="8_{130FD1DF-CC0C-4D4E-B369-2B897800A504}" xr6:coauthVersionLast="47" xr6:coauthVersionMax="47" xr10:uidLastSave="{00000000-0000-0000-0000-000000000000}"/>
  <bookViews>
    <workbookView xWindow="-120" yWindow="-120" windowWidth="29040" windowHeight="15720" xr2:uid="{45AEDA37-F17C-461E-94DE-620DBDBBCA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1" l="1"/>
  <c r="C74" i="1" s="1"/>
  <c r="D72" i="1"/>
  <c r="E72" i="1"/>
  <c r="F72" i="1"/>
  <c r="G72" i="1"/>
  <c r="H72" i="1"/>
  <c r="I72" i="1"/>
  <c r="B72" i="1"/>
  <c r="D58" i="1"/>
  <c r="E58" i="1"/>
  <c r="F58" i="1"/>
  <c r="G58" i="1"/>
  <c r="H58" i="1"/>
  <c r="I58" i="1"/>
  <c r="B58" i="1"/>
  <c r="D44" i="1"/>
  <c r="E44" i="1"/>
  <c r="F44" i="1"/>
  <c r="G44" i="1"/>
  <c r="G74" i="1" s="1"/>
  <c r="H44" i="1"/>
  <c r="I44" i="1"/>
  <c r="B44" i="1"/>
  <c r="D30" i="1"/>
  <c r="E30" i="1"/>
  <c r="F30" i="1"/>
  <c r="H30" i="1"/>
  <c r="I30" i="1"/>
  <c r="B30" i="1"/>
  <c r="D16" i="1"/>
  <c r="E16" i="1"/>
  <c r="E74" i="1" s="1"/>
  <c r="F16" i="1"/>
  <c r="H16" i="1"/>
  <c r="H74" i="1" s="1"/>
  <c r="I16" i="1"/>
  <c r="I74" i="1" s="1"/>
  <c r="B16" i="1"/>
  <c r="B74" i="1" s="1"/>
  <c r="F74" i="1" l="1"/>
  <c r="D74" i="1"/>
</calcChain>
</file>

<file path=xl/sharedStrings.xml><?xml version="1.0" encoding="utf-8"?>
<sst xmlns="http://schemas.openxmlformats.org/spreadsheetml/2006/main" count="11" uniqueCount="11">
  <si>
    <t>5 Year Total</t>
  </si>
  <si>
    <t>Month</t>
  </si>
  <si>
    <t>Kinzer Road Reconductor job</t>
  </si>
  <si>
    <t>New Line Const/ new members</t>
  </si>
  <si>
    <t>Service upgrades</t>
  </si>
  <si>
    <t>Sectionlizing Equipment  (Breakers, OCR's, ect.)</t>
  </si>
  <si>
    <t>Pole Changes</t>
  </si>
  <si>
    <t>Misc. Plant items</t>
  </si>
  <si>
    <t>Conductor Replacements</t>
  </si>
  <si>
    <t>Outdoor Lights</t>
  </si>
  <si>
    <t xml:space="preserve">Construction Work Plan Work Order total by RUS Coding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</si>
</sst>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44" fontId="0" fillId="0" borderId="0" xfId="0" applyNumberFormat="1"/>
    <xf numFmtId="0" fontId="3" fillId="0" borderId="0" xfId="0" applyFont="1"/>
    <xf numFmtId="44" fontId="3" fillId="0" borderId="0" xfId="0" applyNumberFormat="1" applyFont="1"/>
    <xf numFmtId="0" fontId="2" fillId="0" borderId="0" xfId="0" applyFont="1"/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C58EC-2DD1-44EE-92D7-32B4F0D3E778}">
  <dimension ref="A1:I74"/>
  <sheetViews>
    <sheetView tabSelected="1" workbookViewId="0">
      <pane ySplit="3" topLeftCell="A4" activePane="bottomLeft" state="frozen"/>
      <selection pane="bottomLeft" activeCell="L16" sqref="L16"/>
    </sheetView>
  </sheetViews>
  <sheetFormatPr defaultRowHeight="15" x14ac:dyDescent="0.25"/>
  <cols>
    <col min="1" max="1" width="18.140625" style="5" customWidth="1"/>
    <col min="2" max="9" width="18.140625" customWidth="1"/>
  </cols>
  <sheetData>
    <row r="1" spans="1:9" ht="43.5" customHeight="1" x14ac:dyDescent="0.25">
      <c r="A1" s="8" t="s">
        <v>10</v>
      </c>
      <c r="B1" s="8"/>
      <c r="C1" s="8"/>
      <c r="D1" s="8"/>
      <c r="E1" s="8"/>
      <c r="F1" s="8"/>
      <c r="G1" s="8"/>
      <c r="H1" s="8"/>
      <c r="I1" s="8"/>
    </row>
    <row r="2" spans="1:9" ht="71.25" customHeight="1" x14ac:dyDescent="0.25">
      <c r="A2" s="5" t="s">
        <v>1</v>
      </c>
      <c r="B2" s="9" t="s">
        <v>3</v>
      </c>
      <c r="C2" s="9" t="s">
        <v>2</v>
      </c>
      <c r="D2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pans="1:9" s="5" customFormat="1" x14ac:dyDescent="0.25">
      <c r="B3" s="5">
        <v>100</v>
      </c>
      <c r="C3" s="5">
        <v>301</v>
      </c>
      <c r="D3" s="5">
        <v>602</v>
      </c>
      <c r="E3" s="5">
        <v>603</v>
      </c>
      <c r="F3" s="5">
        <v>606</v>
      </c>
      <c r="G3" s="5">
        <v>607</v>
      </c>
      <c r="H3" s="5">
        <v>608</v>
      </c>
      <c r="I3" s="5">
        <v>701</v>
      </c>
    </row>
    <row r="4" spans="1:9" x14ac:dyDescent="0.25">
      <c r="A4" s="6">
        <v>43466</v>
      </c>
      <c r="B4" s="1">
        <v>26480.03</v>
      </c>
      <c r="C4" s="1"/>
      <c r="D4" s="1"/>
      <c r="E4" s="1"/>
      <c r="F4" s="1">
        <v>107159.19</v>
      </c>
      <c r="G4" s="1"/>
      <c r="H4" s="1"/>
      <c r="I4" s="1">
        <v>28335.34</v>
      </c>
    </row>
    <row r="5" spans="1:9" x14ac:dyDescent="0.25">
      <c r="A5" s="6">
        <v>43497</v>
      </c>
      <c r="B5" s="1">
        <v>19796.37</v>
      </c>
      <c r="C5" s="1"/>
      <c r="D5" s="1">
        <v>634.9</v>
      </c>
      <c r="E5" s="1"/>
      <c r="F5" s="1">
        <v>98150.399999999994</v>
      </c>
      <c r="G5" s="1"/>
      <c r="H5" s="1"/>
      <c r="I5" s="1">
        <v>23153.81</v>
      </c>
    </row>
    <row r="6" spans="1:9" x14ac:dyDescent="0.25">
      <c r="A6" s="6">
        <v>43525</v>
      </c>
      <c r="B6" s="1">
        <v>17774.73</v>
      </c>
      <c r="C6" s="1"/>
      <c r="D6" s="1"/>
      <c r="E6" s="1"/>
      <c r="F6" s="1">
        <v>109893.1</v>
      </c>
      <c r="G6" s="1"/>
      <c r="H6" s="1">
        <v>24135.77</v>
      </c>
      <c r="I6" s="1">
        <v>26987.88</v>
      </c>
    </row>
    <row r="7" spans="1:9" x14ac:dyDescent="0.25">
      <c r="A7" s="6">
        <v>43556</v>
      </c>
      <c r="B7" s="1">
        <v>19364.82</v>
      </c>
      <c r="C7" s="1"/>
      <c r="D7" s="1">
        <v>14303.98</v>
      </c>
      <c r="E7" s="1"/>
      <c r="F7" s="1">
        <v>94204.71</v>
      </c>
      <c r="G7" s="1"/>
      <c r="H7" s="1"/>
      <c r="I7" s="1">
        <v>26218.86</v>
      </c>
    </row>
    <row r="8" spans="1:9" x14ac:dyDescent="0.25">
      <c r="A8" s="6">
        <v>43586</v>
      </c>
      <c r="B8" s="1">
        <v>25107.57</v>
      </c>
      <c r="C8" s="1"/>
      <c r="D8" s="1"/>
      <c r="E8" s="1">
        <v>15716.46</v>
      </c>
      <c r="F8" s="1">
        <v>60174.47</v>
      </c>
      <c r="G8" s="1"/>
      <c r="H8" s="1">
        <v>23459.47</v>
      </c>
      <c r="I8" s="1">
        <v>26338.63</v>
      </c>
    </row>
    <row r="9" spans="1:9" x14ac:dyDescent="0.25">
      <c r="A9" s="6">
        <v>43617</v>
      </c>
      <c r="B9" s="1">
        <v>41679.42</v>
      </c>
      <c r="C9" s="1"/>
      <c r="D9" s="1"/>
      <c r="E9" s="1"/>
      <c r="F9" s="1">
        <v>57972.99</v>
      </c>
      <c r="G9" s="1"/>
      <c r="H9" s="1"/>
      <c r="I9" s="1">
        <v>32411.360000000001</v>
      </c>
    </row>
    <row r="10" spans="1:9" x14ac:dyDescent="0.25">
      <c r="A10" s="6">
        <v>43647</v>
      </c>
      <c r="B10" s="1">
        <v>28016.61</v>
      </c>
      <c r="C10" s="1"/>
      <c r="D10" s="1">
        <v>3360.98</v>
      </c>
      <c r="E10" s="1"/>
      <c r="F10" s="1">
        <v>64266.78</v>
      </c>
      <c r="G10" s="1"/>
      <c r="H10" s="1"/>
      <c r="I10" s="1">
        <v>28662.73</v>
      </c>
    </row>
    <row r="11" spans="1:9" x14ac:dyDescent="0.25">
      <c r="A11" s="6">
        <v>43678</v>
      </c>
      <c r="B11" s="1">
        <v>25262.79</v>
      </c>
      <c r="C11" s="1"/>
      <c r="D11" s="1"/>
      <c r="E11" s="1">
        <v>3300.67</v>
      </c>
      <c r="F11" s="1">
        <v>86200.93</v>
      </c>
      <c r="G11" s="1"/>
      <c r="H11" s="1"/>
      <c r="I11" s="1">
        <v>41028.339999999997</v>
      </c>
    </row>
    <row r="12" spans="1:9" x14ac:dyDescent="0.25">
      <c r="A12" s="6">
        <v>43709</v>
      </c>
      <c r="B12" s="1">
        <v>39613.339999999997</v>
      </c>
      <c r="C12" s="1"/>
      <c r="D12" s="1"/>
      <c r="E12" s="1">
        <v>16306.2</v>
      </c>
      <c r="F12" s="1">
        <v>27487.31</v>
      </c>
      <c r="G12" s="1"/>
      <c r="H12" s="1"/>
      <c r="I12" s="1">
        <v>21391.19</v>
      </c>
    </row>
    <row r="13" spans="1:9" x14ac:dyDescent="0.25">
      <c r="A13" s="6">
        <v>43739</v>
      </c>
      <c r="B13" s="1">
        <v>32778.17</v>
      </c>
      <c r="C13" s="1"/>
      <c r="D13" s="1">
        <v>887.01</v>
      </c>
      <c r="E13" s="1"/>
      <c r="F13" s="1">
        <v>42388.12</v>
      </c>
      <c r="G13" s="1"/>
      <c r="H13" s="1"/>
      <c r="I13" s="1">
        <v>26332.27</v>
      </c>
    </row>
    <row r="14" spans="1:9" x14ac:dyDescent="0.25">
      <c r="A14" s="6">
        <v>43770</v>
      </c>
      <c r="B14" s="1">
        <v>31674.58</v>
      </c>
      <c r="C14" s="1"/>
      <c r="D14" s="1">
        <v>4224.25</v>
      </c>
      <c r="E14" s="1"/>
      <c r="F14" s="1">
        <v>42091.91</v>
      </c>
      <c r="G14" s="1"/>
      <c r="H14" s="1">
        <v>4931.7299999999996</v>
      </c>
      <c r="I14" s="1">
        <v>41469.99</v>
      </c>
    </row>
    <row r="15" spans="1:9" x14ac:dyDescent="0.25">
      <c r="A15" s="6">
        <v>43800</v>
      </c>
      <c r="B15" s="1">
        <v>30372.28</v>
      </c>
      <c r="C15" s="1"/>
      <c r="D15" s="1">
        <v>1686.18</v>
      </c>
      <c r="E15" s="1"/>
      <c r="F15" s="1">
        <v>16372.5</v>
      </c>
      <c r="G15" s="1"/>
      <c r="H15" s="1"/>
      <c r="I15" s="1">
        <v>24902.86</v>
      </c>
    </row>
    <row r="16" spans="1:9" s="3" customFormat="1" x14ac:dyDescent="0.25">
      <c r="A16" s="7"/>
      <c r="B16" s="4">
        <f>SUM(B4:B15)</f>
        <v>337920.70999999996</v>
      </c>
      <c r="C16" s="4"/>
      <c r="D16" s="4">
        <f t="shared" ref="D16:I16" si="0">SUM(D4:D15)</f>
        <v>25097.3</v>
      </c>
      <c r="E16" s="4">
        <f t="shared" si="0"/>
        <v>35323.33</v>
      </c>
      <c r="F16" s="4">
        <f t="shared" si="0"/>
        <v>806362.41000000015</v>
      </c>
      <c r="G16" s="4"/>
      <c r="H16" s="4">
        <f t="shared" si="0"/>
        <v>52526.97</v>
      </c>
      <c r="I16" s="4">
        <f t="shared" si="0"/>
        <v>347233.26</v>
      </c>
    </row>
    <row r="18" spans="1:9" x14ac:dyDescent="0.25">
      <c r="A18" s="6">
        <v>43831</v>
      </c>
      <c r="B18" s="1">
        <v>13494.91</v>
      </c>
      <c r="C18" s="1"/>
      <c r="D18" s="1">
        <v>2612.2800000000002</v>
      </c>
      <c r="E18" s="1"/>
      <c r="F18" s="1">
        <v>53357.05</v>
      </c>
      <c r="G18" s="1"/>
      <c r="H18" s="1">
        <v>77873.97</v>
      </c>
      <c r="I18" s="1">
        <v>30055.119999999999</v>
      </c>
    </row>
    <row r="19" spans="1:9" x14ac:dyDescent="0.25">
      <c r="A19" s="6">
        <v>43862</v>
      </c>
      <c r="B19" s="1">
        <v>21913.83</v>
      </c>
      <c r="C19" s="1"/>
      <c r="D19" s="1"/>
      <c r="E19" s="1"/>
      <c r="F19" s="1">
        <v>75374.31</v>
      </c>
      <c r="G19" s="1"/>
      <c r="H19" s="1"/>
      <c r="I19" s="1">
        <v>39521.379999999997</v>
      </c>
    </row>
    <row r="20" spans="1:9" x14ac:dyDescent="0.25">
      <c r="A20" s="6">
        <v>43891</v>
      </c>
      <c r="B20" s="1">
        <v>53074.38</v>
      </c>
      <c r="C20" s="1"/>
      <c r="D20" s="1"/>
      <c r="E20" s="1"/>
      <c r="F20" s="1">
        <v>68440.86</v>
      </c>
      <c r="G20" s="1"/>
      <c r="H20" s="1"/>
      <c r="I20" s="1">
        <v>26809.02</v>
      </c>
    </row>
    <row r="21" spans="1:9" x14ac:dyDescent="0.25">
      <c r="A21" s="6">
        <v>43922</v>
      </c>
      <c r="B21" s="1">
        <v>54852.480000000003</v>
      </c>
      <c r="C21" s="1"/>
      <c r="D21" s="1">
        <v>1569.2</v>
      </c>
      <c r="E21" s="1"/>
      <c r="F21" s="1">
        <v>67524.91</v>
      </c>
      <c r="G21" s="1"/>
      <c r="H21" s="1"/>
      <c r="I21" s="1">
        <v>18565.27</v>
      </c>
    </row>
    <row r="22" spans="1:9" x14ac:dyDescent="0.25">
      <c r="A22" s="6">
        <v>43952</v>
      </c>
      <c r="B22" s="1">
        <v>44443.69</v>
      </c>
      <c r="C22" s="1"/>
      <c r="D22" s="1">
        <v>2655.18</v>
      </c>
      <c r="E22" s="1"/>
      <c r="F22" s="1">
        <v>52164.4</v>
      </c>
      <c r="G22" s="1"/>
      <c r="H22" s="1"/>
      <c r="I22" s="1">
        <v>30437.54</v>
      </c>
    </row>
    <row r="23" spans="1:9" x14ac:dyDescent="0.25">
      <c r="A23" s="6">
        <v>43983</v>
      </c>
      <c r="B23" s="1">
        <v>60660.69</v>
      </c>
      <c r="C23" s="1"/>
      <c r="D23" s="1"/>
      <c r="E23" s="1"/>
      <c r="F23" s="1">
        <v>86693.87</v>
      </c>
      <c r="G23" s="1"/>
      <c r="H23" s="1"/>
      <c r="I23" s="1">
        <v>21228.13</v>
      </c>
    </row>
    <row r="24" spans="1:9" x14ac:dyDescent="0.25">
      <c r="A24" s="6">
        <v>44013</v>
      </c>
      <c r="B24" s="1">
        <v>44386.89</v>
      </c>
      <c r="C24" s="1"/>
      <c r="D24" s="1"/>
      <c r="E24" s="1"/>
      <c r="F24" s="1">
        <v>45038.79</v>
      </c>
      <c r="G24" s="1"/>
      <c r="H24" s="1"/>
      <c r="I24" s="1">
        <v>35982.519999999997</v>
      </c>
    </row>
    <row r="25" spans="1:9" x14ac:dyDescent="0.25">
      <c r="A25" s="6">
        <v>44044</v>
      </c>
      <c r="B25" s="1">
        <v>53532.160000000003</v>
      </c>
      <c r="C25" s="1"/>
      <c r="D25" s="1"/>
      <c r="E25" s="1"/>
      <c r="F25" s="1">
        <v>79389.91</v>
      </c>
      <c r="G25" s="1"/>
      <c r="H25" s="1"/>
      <c r="I25" s="1">
        <v>27877.31</v>
      </c>
    </row>
    <row r="26" spans="1:9" x14ac:dyDescent="0.25">
      <c r="A26" s="6">
        <v>44075</v>
      </c>
      <c r="B26" s="1">
        <v>36120.129999999997</v>
      </c>
      <c r="C26" s="1"/>
      <c r="D26" s="1">
        <v>2726.83</v>
      </c>
      <c r="E26" s="1"/>
      <c r="F26" s="1">
        <v>16285.16</v>
      </c>
      <c r="G26" s="1"/>
      <c r="H26" s="1"/>
      <c r="I26" s="1">
        <v>43180.06</v>
      </c>
    </row>
    <row r="27" spans="1:9" x14ac:dyDescent="0.25">
      <c r="A27" s="6">
        <v>44105</v>
      </c>
      <c r="B27" s="1">
        <v>40886.28</v>
      </c>
      <c r="C27" s="1"/>
      <c r="D27" s="1">
        <v>10382.48</v>
      </c>
      <c r="E27" s="1"/>
      <c r="F27" s="1">
        <v>28511.99</v>
      </c>
      <c r="G27" s="1"/>
      <c r="H27" s="1">
        <v>3520.98</v>
      </c>
      <c r="I27" s="1">
        <v>25415.42</v>
      </c>
    </row>
    <row r="28" spans="1:9" x14ac:dyDescent="0.25">
      <c r="A28" s="6">
        <v>44136</v>
      </c>
      <c r="B28" s="1">
        <v>66148.160000000003</v>
      </c>
      <c r="C28" s="1"/>
      <c r="D28" s="1">
        <v>13576.04</v>
      </c>
      <c r="E28" s="1"/>
      <c r="F28" s="1">
        <v>18920.169999999998</v>
      </c>
      <c r="G28" s="1"/>
      <c r="H28" s="1"/>
      <c r="I28" s="1">
        <v>26495.87</v>
      </c>
    </row>
    <row r="29" spans="1:9" x14ac:dyDescent="0.25">
      <c r="A29" s="6">
        <v>44166</v>
      </c>
      <c r="B29" s="1">
        <v>44070.68</v>
      </c>
      <c r="C29" s="1"/>
      <c r="D29" s="1">
        <v>17007.88</v>
      </c>
      <c r="E29" s="1"/>
      <c r="F29" s="1"/>
      <c r="G29" s="1"/>
      <c r="H29" s="1"/>
      <c r="I29" s="1">
        <v>36190.28</v>
      </c>
    </row>
    <row r="30" spans="1:9" s="3" customFormat="1" x14ac:dyDescent="0.25">
      <c r="A30" s="7"/>
      <c r="B30" s="4">
        <f>SUM(B18:B29)</f>
        <v>533584.28000000014</v>
      </c>
      <c r="C30" s="4"/>
      <c r="D30" s="4">
        <f t="shared" ref="D30:I30" si="1">SUM(D18:D29)</f>
        <v>50529.89</v>
      </c>
      <c r="E30" s="4">
        <f t="shared" si="1"/>
        <v>0</v>
      </c>
      <c r="F30" s="4">
        <f t="shared" si="1"/>
        <v>591701.42000000004</v>
      </c>
      <c r="G30" s="4"/>
      <c r="H30" s="4">
        <f t="shared" si="1"/>
        <v>81394.95</v>
      </c>
      <c r="I30" s="4">
        <f t="shared" si="1"/>
        <v>361757.91999999993</v>
      </c>
    </row>
    <row r="32" spans="1:9" x14ac:dyDescent="0.25">
      <c r="A32" s="6">
        <v>44197</v>
      </c>
      <c r="B32" s="1">
        <v>8650.41</v>
      </c>
      <c r="C32" s="1"/>
      <c r="D32" s="1"/>
      <c r="E32" s="1"/>
      <c r="F32" s="1">
        <v>453.54</v>
      </c>
      <c r="G32" s="1"/>
      <c r="H32" s="1"/>
      <c r="I32" s="1">
        <v>3052.22</v>
      </c>
    </row>
    <row r="33" spans="1:9" x14ac:dyDescent="0.25">
      <c r="A33" s="6">
        <v>44228</v>
      </c>
      <c r="B33" s="1">
        <v>7059.51</v>
      </c>
      <c r="C33" s="1"/>
      <c r="D33" s="1"/>
      <c r="E33" s="1"/>
      <c r="F33" s="1">
        <v>142796.23000000001</v>
      </c>
      <c r="G33" s="1"/>
      <c r="H33" s="1"/>
      <c r="I33" s="1">
        <v>13947.76</v>
      </c>
    </row>
    <row r="34" spans="1:9" x14ac:dyDescent="0.25">
      <c r="A34" s="6">
        <v>44256</v>
      </c>
      <c r="B34" s="1">
        <v>25643.26</v>
      </c>
      <c r="C34" s="1"/>
      <c r="D34" s="1">
        <v>328.13</v>
      </c>
      <c r="E34" s="1"/>
      <c r="F34" s="1">
        <v>210238.97</v>
      </c>
      <c r="G34" s="1"/>
      <c r="H34" s="1">
        <v>4088.68</v>
      </c>
      <c r="I34" s="1">
        <v>7753.49</v>
      </c>
    </row>
    <row r="35" spans="1:9" x14ac:dyDescent="0.25">
      <c r="A35" s="6">
        <v>44287</v>
      </c>
      <c r="B35" s="1">
        <v>36188.6</v>
      </c>
      <c r="C35" s="1"/>
      <c r="D35" s="1">
        <v>5763.94</v>
      </c>
      <c r="E35" s="1">
        <v>2935.9</v>
      </c>
      <c r="F35" s="1">
        <v>55240.76</v>
      </c>
      <c r="G35" s="1">
        <v>2474.7399999999998</v>
      </c>
      <c r="H35" s="1"/>
      <c r="I35" s="1">
        <v>45918.83</v>
      </c>
    </row>
    <row r="36" spans="1:9" x14ac:dyDescent="0.25">
      <c r="A36" s="6">
        <v>44317</v>
      </c>
      <c r="B36" s="1">
        <v>26061.21</v>
      </c>
      <c r="C36" s="1"/>
      <c r="D36" s="1"/>
      <c r="E36" s="1"/>
      <c r="F36" s="1">
        <v>91087.6</v>
      </c>
      <c r="G36" s="1">
        <v>1373.46</v>
      </c>
      <c r="H36" s="1">
        <v>190372.7</v>
      </c>
      <c r="I36" s="1">
        <v>31721.599999999999</v>
      </c>
    </row>
    <row r="37" spans="1:9" x14ac:dyDescent="0.25">
      <c r="A37" s="6">
        <v>44348</v>
      </c>
      <c r="B37" s="1">
        <v>32903.22</v>
      </c>
      <c r="C37" s="1"/>
      <c r="D37" s="1">
        <v>3094.52</v>
      </c>
      <c r="E37" s="1"/>
      <c r="F37" s="1">
        <v>132107.49</v>
      </c>
      <c r="G37" s="1"/>
      <c r="H37" s="1"/>
      <c r="I37" s="1">
        <v>24630.83</v>
      </c>
    </row>
    <row r="38" spans="1:9" x14ac:dyDescent="0.25">
      <c r="A38" s="6">
        <v>44378</v>
      </c>
      <c r="B38" s="1">
        <v>40331.629999999997</v>
      </c>
      <c r="C38" s="1"/>
      <c r="D38" s="1">
        <v>4820.5</v>
      </c>
      <c r="E38" s="1"/>
      <c r="F38" s="1">
        <v>109179.54</v>
      </c>
      <c r="G38" s="1">
        <v>4447.5600000000004</v>
      </c>
      <c r="H38" s="1"/>
      <c r="I38" s="1">
        <v>14713.09</v>
      </c>
    </row>
    <row r="39" spans="1:9" x14ac:dyDescent="0.25">
      <c r="A39" s="6">
        <v>44409</v>
      </c>
      <c r="B39" s="1">
        <v>52048.79</v>
      </c>
      <c r="C39" s="1"/>
      <c r="D39" s="1"/>
      <c r="E39" s="1"/>
      <c r="F39" s="1">
        <v>60123.73</v>
      </c>
      <c r="G39" s="1">
        <v>7007.18</v>
      </c>
      <c r="H39" s="1"/>
      <c r="I39" s="1">
        <v>46382.71</v>
      </c>
    </row>
    <row r="40" spans="1:9" x14ac:dyDescent="0.25">
      <c r="A40" s="6">
        <v>44440</v>
      </c>
      <c r="B40" s="1">
        <v>36619.019999999997</v>
      </c>
      <c r="C40" s="1"/>
      <c r="D40" s="1">
        <v>30536.77</v>
      </c>
      <c r="E40" s="1"/>
      <c r="F40" s="1">
        <v>14648</v>
      </c>
      <c r="G40" s="1"/>
      <c r="H40" s="1">
        <v>12653.05</v>
      </c>
      <c r="I40" s="1">
        <v>26319.040000000001</v>
      </c>
    </row>
    <row r="41" spans="1:9" x14ac:dyDescent="0.25">
      <c r="A41" s="6">
        <v>44470</v>
      </c>
      <c r="B41" s="1">
        <v>31889.33</v>
      </c>
      <c r="C41" s="1"/>
      <c r="D41" s="1"/>
      <c r="E41" s="1"/>
      <c r="F41" s="1">
        <v>120573.95</v>
      </c>
      <c r="G41" s="1">
        <v>1564.45</v>
      </c>
      <c r="H41" s="1"/>
      <c r="I41" s="1">
        <v>36034.839999999997</v>
      </c>
    </row>
    <row r="42" spans="1:9" x14ac:dyDescent="0.25">
      <c r="A42" s="6">
        <v>44501</v>
      </c>
      <c r="B42" s="1">
        <v>46727.76</v>
      </c>
      <c r="C42" s="1"/>
      <c r="D42" s="1">
        <v>4385.2</v>
      </c>
      <c r="E42" s="1"/>
      <c r="F42" s="1">
        <v>188579.68</v>
      </c>
      <c r="G42" s="1">
        <v>10250.290000000001</v>
      </c>
      <c r="H42" s="1">
        <v>8280.5400000000009</v>
      </c>
      <c r="I42" s="1">
        <v>21918.28</v>
      </c>
    </row>
    <row r="43" spans="1:9" x14ac:dyDescent="0.25">
      <c r="A43" s="6">
        <v>44531</v>
      </c>
      <c r="B43" s="1">
        <v>49772.51</v>
      </c>
      <c r="C43" s="1"/>
      <c r="D43" s="1">
        <v>7390.51</v>
      </c>
      <c r="E43" s="1"/>
      <c r="F43" s="1">
        <v>71737.14</v>
      </c>
      <c r="G43" s="1">
        <v>6274.75</v>
      </c>
      <c r="H43" s="1"/>
      <c r="I43" s="1">
        <v>19984.66</v>
      </c>
    </row>
    <row r="44" spans="1:9" s="3" customFormat="1" x14ac:dyDescent="0.25">
      <c r="A44" s="7"/>
      <c r="B44" s="4">
        <f>SUM(B32:B43)</f>
        <v>393895.25000000006</v>
      </c>
      <c r="C44" s="4"/>
      <c r="D44" s="4">
        <f t="shared" ref="D44:I44" si="2">SUM(D32:D43)</f>
        <v>56319.57</v>
      </c>
      <c r="E44" s="4">
        <f t="shared" si="2"/>
        <v>2935.9</v>
      </c>
      <c r="F44" s="4">
        <f t="shared" si="2"/>
        <v>1196766.6299999999</v>
      </c>
      <c r="G44" s="4">
        <f t="shared" si="2"/>
        <v>33392.43</v>
      </c>
      <c r="H44" s="4">
        <f t="shared" si="2"/>
        <v>215394.97</v>
      </c>
      <c r="I44" s="4">
        <f t="shared" si="2"/>
        <v>292377.34999999998</v>
      </c>
    </row>
    <row r="46" spans="1:9" x14ac:dyDescent="0.25">
      <c r="A46" s="6">
        <v>44562</v>
      </c>
      <c r="B46" s="1">
        <v>28048.53</v>
      </c>
      <c r="C46" s="1"/>
      <c r="D46" s="1">
        <v>3195.01</v>
      </c>
      <c r="E46" s="1"/>
      <c r="F46" s="1">
        <v>81745.34</v>
      </c>
      <c r="G46" s="1">
        <v>9420.56</v>
      </c>
      <c r="H46" s="1"/>
      <c r="I46" s="1">
        <v>24216.52</v>
      </c>
    </row>
    <row r="47" spans="1:9" x14ac:dyDescent="0.25">
      <c r="A47" s="6">
        <v>44593</v>
      </c>
      <c r="B47" s="1">
        <v>6897.96</v>
      </c>
      <c r="C47" s="1"/>
      <c r="D47" s="1">
        <v>301.52999999999997</v>
      </c>
      <c r="E47" s="1"/>
      <c r="F47" s="1">
        <v>115062.11</v>
      </c>
      <c r="G47" s="1">
        <v>4660.2700000000004</v>
      </c>
      <c r="H47" s="1"/>
      <c r="I47" s="1">
        <v>26165.21</v>
      </c>
    </row>
    <row r="48" spans="1:9" x14ac:dyDescent="0.25">
      <c r="A48" s="6">
        <v>44621</v>
      </c>
      <c r="B48" s="1">
        <v>55360.85</v>
      </c>
      <c r="C48" s="1"/>
      <c r="D48" s="1">
        <v>10029.25</v>
      </c>
      <c r="E48" s="1"/>
      <c r="F48" s="1">
        <v>122694.3</v>
      </c>
      <c r="G48" s="1">
        <v>8843.2000000000007</v>
      </c>
      <c r="H48" s="1"/>
      <c r="I48" s="1">
        <v>31819.33</v>
      </c>
    </row>
    <row r="49" spans="1:9" x14ac:dyDescent="0.25">
      <c r="A49" s="6">
        <v>44652</v>
      </c>
      <c r="B49" s="1">
        <v>42790.559999999998</v>
      </c>
      <c r="C49" s="1"/>
      <c r="D49" s="1">
        <v>3980.54</v>
      </c>
      <c r="E49" s="1"/>
      <c r="F49" s="1">
        <v>102208.55</v>
      </c>
      <c r="G49" s="1">
        <v>1464.19</v>
      </c>
      <c r="H49" s="1"/>
      <c r="I49" s="1">
        <v>17641.82</v>
      </c>
    </row>
    <row r="50" spans="1:9" x14ac:dyDescent="0.25">
      <c r="A50" s="6">
        <v>44682</v>
      </c>
      <c r="B50" s="1">
        <v>56274.15</v>
      </c>
      <c r="C50" s="1"/>
      <c r="D50" s="1">
        <v>4398.25</v>
      </c>
      <c r="E50" s="1"/>
      <c r="F50" s="1">
        <v>182802.79</v>
      </c>
      <c r="G50" s="1">
        <v>5205.76</v>
      </c>
      <c r="H50" s="1"/>
      <c r="I50" s="1">
        <v>14477</v>
      </c>
    </row>
    <row r="51" spans="1:9" x14ac:dyDescent="0.25">
      <c r="A51" s="6">
        <v>44713</v>
      </c>
      <c r="B51" s="1">
        <v>36332.769999999997</v>
      </c>
      <c r="C51" s="1"/>
      <c r="D51" s="1">
        <v>2973.29</v>
      </c>
      <c r="E51" s="1"/>
      <c r="F51" s="1">
        <v>138430.5</v>
      </c>
      <c r="G51" s="1">
        <v>3747.05</v>
      </c>
      <c r="H51" s="1"/>
      <c r="I51" s="1">
        <v>15104.02</v>
      </c>
    </row>
    <row r="52" spans="1:9" x14ac:dyDescent="0.25">
      <c r="A52" s="6">
        <v>44743</v>
      </c>
      <c r="B52" s="1">
        <v>41828.61</v>
      </c>
      <c r="C52" s="1"/>
      <c r="D52" s="1"/>
      <c r="E52" s="1"/>
      <c r="F52" s="1">
        <v>22275.4</v>
      </c>
      <c r="G52" s="1">
        <v>12966.22</v>
      </c>
      <c r="H52" s="1">
        <v>4688.78</v>
      </c>
      <c r="I52" s="1">
        <v>44574.49</v>
      </c>
    </row>
    <row r="53" spans="1:9" x14ac:dyDescent="0.25">
      <c r="A53" s="6">
        <v>44774</v>
      </c>
      <c r="B53" s="1">
        <v>43092.34</v>
      </c>
      <c r="C53" s="1"/>
      <c r="D53" s="1">
        <v>896.88</v>
      </c>
      <c r="E53" s="1"/>
      <c r="F53" s="1">
        <v>124093.62</v>
      </c>
      <c r="G53" s="1">
        <v>4215.88</v>
      </c>
      <c r="H53" s="1">
        <v>1590.96</v>
      </c>
      <c r="I53" s="1">
        <v>15136.42</v>
      </c>
    </row>
    <row r="54" spans="1:9" x14ac:dyDescent="0.25">
      <c r="A54" s="6">
        <v>44805</v>
      </c>
      <c r="B54" s="1">
        <v>47455.71</v>
      </c>
      <c r="C54" s="1"/>
      <c r="D54" s="1">
        <v>1556.66</v>
      </c>
      <c r="E54" s="1"/>
      <c r="F54" s="1">
        <v>46197.34</v>
      </c>
      <c r="G54" s="1">
        <v>4465.5600000000004</v>
      </c>
      <c r="H54" s="1">
        <v>4040.73</v>
      </c>
      <c r="I54" s="1">
        <v>17838.189999999999</v>
      </c>
    </row>
    <row r="55" spans="1:9" x14ac:dyDescent="0.25">
      <c r="A55" s="6">
        <v>44835</v>
      </c>
      <c r="B55" s="1">
        <v>49484.66</v>
      </c>
      <c r="C55" s="1"/>
      <c r="D55" s="1">
        <v>2615.08</v>
      </c>
      <c r="E55" s="1"/>
      <c r="F55" s="1">
        <v>49269.58</v>
      </c>
      <c r="G55" s="1">
        <v>3390.09</v>
      </c>
      <c r="H55" s="1">
        <v>21953.279999999999</v>
      </c>
      <c r="I55" s="1">
        <v>18045.95</v>
      </c>
    </row>
    <row r="56" spans="1:9" x14ac:dyDescent="0.25">
      <c r="A56" s="6">
        <v>44866</v>
      </c>
      <c r="B56" s="1">
        <v>66530.509999999995</v>
      </c>
      <c r="C56" s="1"/>
      <c r="D56" s="1"/>
      <c r="E56" s="1"/>
      <c r="F56" s="1">
        <v>55555.47</v>
      </c>
      <c r="G56" s="1">
        <v>1702.13</v>
      </c>
      <c r="H56" s="1"/>
      <c r="I56" s="1">
        <v>13006.95</v>
      </c>
    </row>
    <row r="57" spans="1:9" x14ac:dyDescent="0.25">
      <c r="A57" s="6">
        <v>44896</v>
      </c>
      <c r="B57" s="1">
        <v>34160.83</v>
      </c>
      <c r="C57" s="1"/>
      <c r="D57" s="1"/>
      <c r="E57" s="1"/>
      <c r="F57" s="1">
        <v>40249.800000000003</v>
      </c>
      <c r="G57" s="1">
        <v>7887.85</v>
      </c>
      <c r="H57" s="1"/>
      <c r="I57" s="1">
        <v>10043.34</v>
      </c>
    </row>
    <row r="58" spans="1:9" s="3" customFormat="1" x14ac:dyDescent="0.25">
      <c r="A58" s="7"/>
      <c r="B58" s="4">
        <f>SUM(B46:B57)</f>
        <v>508257.48000000004</v>
      </c>
      <c r="C58" s="4"/>
      <c r="D58" s="4">
        <f t="shared" ref="D58:I58" si="3">SUM(D46:D57)</f>
        <v>29946.490000000005</v>
      </c>
      <c r="E58" s="4">
        <f t="shared" si="3"/>
        <v>0</v>
      </c>
      <c r="F58" s="4">
        <f t="shared" si="3"/>
        <v>1080584.7999999998</v>
      </c>
      <c r="G58" s="4">
        <f t="shared" si="3"/>
        <v>67968.759999999995</v>
      </c>
      <c r="H58" s="4">
        <f t="shared" si="3"/>
        <v>32273.75</v>
      </c>
      <c r="I58" s="4">
        <f t="shared" si="3"/>
        <v>248069.24000000005</v>
      </c>
    </row>
    <row r="60" spans="1:9" x14ac:dyDescent="0.25">
      <c r="A60" s="6">
        <v>44927</v>
      </c>
      <c r="B60" s="1">
        <v>15564.49</v>
      </c>
      <c r="C60" s="1"/>
      <c r="D60" s="1">
        <v>2753.82</v>
      </c>
      <c r="E60" s="1"/>
      <c r="F60" s="1">
        <v>55928.25</v>
      </c>
      <c r="G60" s="1">
        <v>1296.45</v>
      </c>
      <c r="H60" s="1"/>
      <c r="I60" s="1">
        <v>4383.67</v>
      </c>
    </row>
    <row r="61" spans="1:9" x14ac:dyDescent="0.25">
      <c r="A61" s="6">
        <v>44958</v>
      </c>
      <c r="B61" s="1">
        <v>24131.02</v>
      </c>
      <c r="C61" s="1"/>
      <c r="D61" s="1">
        <v>14559.24</v>
      </c>
      <c r="E61" s="1"/>
      <c r="F61" s="1">
        <v>71462.37</v>
      </c>
      <c r="G61" s="1"/>
      <c r="H61" s="1"/>
      <c r="I61" s="1">
        <v>3513.96</v>
      </c>
    </row>
    <row r="62" spans="1:9" x14ac:dyDescent="0.25">
      <c r="A62" s="6">
        <v>44986</v>
      </c>
      <c r="B62" s="1">
        <v>42454.93</v>
      </c>
      <c r="C62" s="1"/>
      <c r="D62" s="1">
        <v>2374.81</v>
      </c>
      <c r="E62" s="1"/>
      <c r="F62" s="1">
        <v>109757.41</v>
      </c>
      <c r="G62" s="1">
        <v>29181.88</v>
      </c>
      <c r="H62" s="1"/>
      <c r="I62" s="1">
        <v>595.27</v>
      </c>
    </row>
    <row r="63" spans="1:9" x14ac:dyDescent="0.25">
      <c r="A63" s="6">
        <v>45017</v>
      </c>
      <c r="B63" s="1">
        <v>20854.12</v>
      </c>
      <c r="C63" s="1"/>
      <c r="D63" s="1"/>
      <c r="E63" s="1"/>
      <c r="F63" s="1">
        <v>189731.1</v>
      </c>
      <c r="G63" s="1">
        <v>1973.04</v>
      </c>
      <c r="H63" s="1"/>
      <c r="I63" s="1">
        <v>1511.41</v>
      </c>
    </row>
    <row r="64" spans="1:9" x14ac:dyDescent="0.25">
      <c r="A64" s="6">
        <v>45047</v>
      </c>
      <c r="B64" s="1">
        <v>37873.42</v>
      </c>
      <c r="C64" s="1"/>
      <c r="D64" s="1">
        <v>2628.61</v>
      </c>
      <c r="E64" s="1">
        <v>438.04</v>
      </c>
      <c r="F64" s="1">
        <v>48659.69</v>
      </c>
      <c r="G64" s="1">
        <v>7154.26</v>
      </c>
      <c r="H64" s="1"/>
      <c r="I64" s="1">
        <v>14030.78</v>
      </c>
    </row>
    <row r="65" spans="1:9" x14ac:dyDescent="0.25">
      <c r="A65" s="6">
        <v>45078</v>
      </c>
      <c r="B65" s="1">
        <v>15365.47</v>
      </c>
      <c r="C65" s="1"/>
      <c r="D65" s="1"/>
      <c r="E65" s="1"/>
      <c r="F65" s="1">
        <v>121805.23</v>
      </c>
      <c r="G65" s="1">
        <v>15951</v>
      </c>
      <c r="H65" s="1"/>
      <c r="I65" s="1">
        <v>21049.040000000001</v>
      </c>
    </row>
    <row r="66" spans="1:9" x14ac:dyDescent="0.25">
      <c r="A66" s="6">
        <v>45108</v>
      </c>
      <c r="B66" s="1">
        <v>16598.3</v>
      </c>
      <c r="C66" s="1"/>
      <c r="D66" s="1"/>
      <c r="E66" s="1"/>
      <c r="F66" s="1">
        <v>40461.22</v>
      </c>
      <c r="G66" s="1">
        <v>7007.67</v>
      </c>
      <c r="H66" s="1"/>
      <c r="I66" s="1">
        <v>16644.88</v>
      </c>
    </row>
    <row r="67" spans="1:9" x14ac:dyDescent="0.25">
      <c r="A67" s="6">
        <v>45139</v>
      </c>
      <c r="B67" s="1">
        <v>54673.11</v>
      </c>
      <c r="C67" s="1"/>
      <c r="D67" s="1"/>
      <c r="E67" s="1"/>
      <c r="F67" s="1">
        <v>65800.25</v>
      </c>
      <c r="G67" s="1">
        <v>12953.27</v>
      </c>
      <c r="H67" s="1"/>
      <c r="I67" s="1">
        <v>35235.99</v>
      </c>
    </row>
    <row r="68" spans="1:9" x14ac:dyDescent="0.25">
      <c r="A68" s="6">
        <v>45170</v>
      </c>
      <c r="B68" s="1">
        <v>43993.46</v>
      </c>
      <c r="C68" s="1"/>
      <c r="D68" s="1">
        <v>8619.52</v>
      </c>
      <c r="E68" s="1"/>
      <c r="F68" s="1"/>
      <c r="G68" s="1">
        <v>2138.7399999999998</v>
      </c>
      <c r="H68" s="1"/>
      <c r="I68" s="1">
        <v>20406.419999999998</v>
      </c>
    </row>
    <row r="69" spans="1:9" x14ac:dyDescent="0.25">
      <c r="A69" s="6">
        <v>45200</v>
      </c>
      <c r="B69" s="1">
        <v>39691.99</v>
      </c>
      <c r="C69" s="1">
        <v>312006.8</v>
      </c>
      <c r="D69" s="1">
        <v>6243.23</v>
      </c>
      <c r="E69" s="1"/>
      <c r="F69" s="1">
        <v>345219.19</v>
      </c>
      <c r="G69" s="1">
        <v>54509.1</v>
      </c>
      <c r="H69" s="1">
        <v>471193.31</v>
      </c>
      <c r="I69" s="1">
        <v>40795.31</v>
      </c>
    </row>
    <row r="70" spans="1:9" x14ac:dyDescent="0.25">
      <c r="A70" s="6">
        <v>45231</v>
      </c>
      <c r="B70" s="1">
        <v>64551.79</v>
      </c>
      <c r="C70" s="1"/>
      <c r="D70" s="1">
        <v>8435.26</v>
      </c>
      <c r="E70" s="1"/>
      <c r="F70" s="1">
        <v>13167.69</v>
      </c>
      <c r="G70" s="1">
        <v>4645.82</v>
      </c>
      <c r="H70" s="1"/>
      <c r="I70" s="1">
        <v>12376.21</v>
      </c>
    </row>
    <row r="71" spans="1:9" x14ac:dyDescent="0.25">
      <c r="A71" s="6">
        <v>45261</v>
      </c>
      <c r="B71" s="1">
        <v>71104.59</v>
      </c>
      <c r="C71" s="1"/>
      <c r="D71" s="1"/>
      <c r="E71" s="1"/>
      <c r="F71" s="1">
        <v>31257.25</v>
      </c>
      <c r="G71" s="1">
        <v>8615.68</v>
      </c>
      <c r="H71" s="1">
        <v>4646.3500000000004</v>
      </c>
      <c r="I71" s="1">
        <v>32960.79</v>
      </c>
    </row>
    <row r="72" spans="1:9" x14ac:dyDescent="0.25">
      <c r="B72" s="2">
        <f>SUM(B60:B71)</f>
        <v>446856.68999999994</v>
      </c>
      <c r="C72" s="2">
        <f t="shared" ref="C72:I72" si="4">SUM(C60:C71)</f>
        <v>312006.8</v>
      </c>
      <c r="D72" s="2">
        <f t="shared" si="4"/>
        <v>45614.490000000005</v>
      </c>
      <c r="E72" s="2">
        <f t="shared" si="4"/>
        <v>438.04</v>
      </c>
      <c r="F72" s="2">
        <f t="shared" si="4"/>
        <v>1093249.6499999999</v>
      </c>
      <c r="G72" s="2">
        <f t="shared" si="4"/>
        <v>145426.91</v>
      </c>
      <c r="H72" s="2">
        <f t="shared" si="4"/>
        <v>475839.66</v>
      </c>
      <c r="I72" s="2">
        <f t="shared" si="4"/>
        <v>203503.72999999998</v>
      </c>
    </row>
    <row r="74" spans="1:9" x14ac:dyDescent="0.25">
      <c r="A74" s="5" t="s">
        <v>0</v>
      </c>
      <c r="B74" s="2">
        <f>SUM(B16,B30,B44,B58,B72)</f>
        <v>2220514.41</v>
      </c>
      <c r="C74" s="2">
        <f>SUM(C16,C30,C44,C58,C72)</f>
        <v>312006.8</v>
      </c>
      <c r="D74" s="2">
        <f>SUM(D16,D30,D44,D58,D72)</f>
        <v>207507.74</v>
      </c>
      <c r="E74" s="2">
        <f>SUM(E16,E30,E44,E58,E72)</f>
        <v>38697.270000000004</v>
      </c>
      <c r="F74" s="2">
        <f>SUM(F16,F30,F44,F58,F72)</f>
        <v>4768664.91</v>
      </c>
      <c r="G74" s="2">
        <f t="shared" ref="G74:I74" si="5">SUM(G16,G30,G44,G58,G72)</f>
        <v>246788.1</v>
      </c>
      <c r="H74" s="2">
        <f t="shared" si="5"/>
        <v>857430.3</v>
      </c>
      <c r="I74" s="2">
        <f t="shared" si="5"/>
        <v>1452941.5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Vanhoose</dc:creator>
  <cp:lastModifiedBy>Jeff Prater</cp:lastModifiedBy>
  <dcterms:created xsi:type="dcterms:W3CDTF">2024-10-08T14:47:46Z</dcterms:created>
  <dcterms:modified xsi:type="dcterms:W3CDTF">2024-12-09T20:04:22Z</dcterms:modified>
</cp:coreProperties>
</file>