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jonih\OneDrive\Documents\Rate Case 1st Data Request\"/>
    </mc:Choice>
  </mc:AlternateContent>
  <xr:revisionPtr revIDLastSave="0" documentId="13_ncr:1_{EA2D30A1-075C-4863-B195-5FA6840C49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quest 2 Schedule A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6" i="1"/>
  <c r="C17" i="1"/>
  <c r="C18" i="1"/>
  <c r="C19" i="1"/>
  <c r="C20" i="1"/>
  <c r="C21" i="1"/>
  <c r="C22" i="1"/>
  <c r="C10" i="1"/>
  <c r="G24" i="1" l="1"/>
  <c r="H24" i="1"/>
  <c r="I26" i="1"/>
  <c r="F26" i="1"/>
  <c r="G26" i="1"/>
  <c r="H26" i="1"/>
  <c r="I24" i="1"/>
  <c r="G23" i="1"/>
  <c r="H23" i="1"/>
  <c r="I23" i="1"/>
  <c r="F24" i="1"/>
  <c r="F23" i="1"/>
  <c r="I25" i="1" l="1"/>
  <c r="H25" i="1"/>
  <c r="D23" i="1" l="1"/>
  <c r="E23" i="1"/>
  <c r="D24" i="1"/>
  <c r="F25" i="1" s="1"/>
  <c r="E24" i="1"/>
  <c r="G25" i="1" s="1"/>
  <c r="C23" i="1" l="1"/>
  <c r="E26" i="1"/>
  <c r="D26" i="1"/>
  <c r="C24" i="1"/>
  <c r="D25" i="1" s="1"/>
  <c r="E25" i="1" l="1"/>
</calcChain>
</file>

<file path=xl/sharedStrings.xml><?xml version="1.0" encoding="utf-8"?>
<sst xmlns="http://schemas.openxmlformats.org/spreadsheetml/2006/main" count="41" uniqueCount="41">
  <si>
    <t>Exhibit 2</t>
  </si>
  <si>
    <t>Schedule A2</t>
  </si>
  <si>
    <t>Calculation of Average Capital Structure</t>
  </si>
  <si>
    <t>"000's Omitted"</t>
  </si>
  <si>
    <t>Item</t>
  </si>
  <si>
    <t>Total 
Capital</t>
  </si>
  <si>
    <t>Long-Term 
Debt</t>
  </si>
  <si>
    <t>Short-Term 
Debt</t>
  </si>
  <si>
    <t>Preferred 
Stock</t>
  </si>
  <si>
    <t>Common 
Stock</t>
  </si>
  <si>
    <t>Retained 
Earnings</t>
  </si>
  <si>
    <t>Total Common
Equity</t>
  </si>
  <si>
    <t>Line No.</t>
  </si>
  <si>
    <t>(a)</t>
  </si>
  <si>
    <t>(b)</t>
  </si>
  <si>
    <t>(c)</t>
  </si>
  <si>
    <t>(d)</t>
  </si>
  <si>
    <t>(e)</t>
  </si>
  <si>
    <t>(f)</t>
  </si>
  <si>
    <t>(g)</t>
  </si>
  <si>
    <t>(h)</t>
  </si>
  <si>
    <t>Balance at beginning of most recent calendar 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</si>
  <si>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</si>
  <si>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</si>
  <si>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</si>
  <si>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</si>
  <si>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</si>
  <si>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</si>
  <si>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</si>
  <si>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</si>
  <si>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</si>
  <si>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</si>
  <si>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</si>
  <si>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</si>
  <si>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(L1 through L13)</t>
  </si>
  <si>
    <t>Average Balance</t>
  </si>
  <si>
    <t>Average Capitalization Ratios</t>
  </si>
  <si>
    <t>End-of-period Capitalization Ratios</t>
  </si>
  <si>
    <t>Big Sandy R.E.C.C.</t>
  </si>
  <si>
    <t>Case No. 2024-00287</t>
  </si>
  <si>
    <t>12 Months Ended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</si>
</sst>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6" xfId="0" applyFont="1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6" fontId="3" fillId="0" borderId="0" xfId="1" applyNumberFormat="1" applyFont="1" applyBorder="1"/>
    <xf numFmtId="166" fontId="3" fillId="0" borderId="0" xfId="1" applyNumberFormat="1" applyFont="1"/>
    <xf numFmtId="165" fontId="3" fillId="0" borderId="0" xfId="2" applyNumberFormat="1" applyFont="1" applyBorder="1"/>
    <xf numFmtId="165" fontId="3" fillId="0" borderId="0" xfId="2" applyNumberFormat="1" applyFont="1"/>
    <xf numFmtId="165" fontId="3" fillId="0" borderId="0" xfId="0" applyNumberFormat="1" applyFont="1"/>
    <xf numFmtId="164" fontId="3" fillId="0" borderId="0" xfId="3" applyNumberFormat="1" applyFont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/>
    <xf numFmtId="0" fontId="2" fillId="0" borderId="0" xfId="0" quotePrefix="1" applyFont="1"/>
    <xf numFmtId="0" fontId="2" fillId="0" borderId="0" xfId="0" applyFont="1" applyAlignment="1">
      <alignment horizontal="center"/>
    </xf>
    <xf numFmtId="164" fontId="3" fillId="0" borderId="0" xfId="3" applyNumberFormat="1" applyFont="1" applyBorder="1"/>
    <xf numFmtId="0" fontId="3" fillId="0" borderId="0" xfId="0" applyFont="1" applyAlignment="1">
      <alignment horizontal="right"/>
    </xf>
    <xf numFmtId="0" fontId="2" fillId="0" borderId="7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zoomScaleNormal="100" workbookViewId="0">
      <selection activeCell="A8" sqref="A8"/>
    </sheetView>
  </sheetViews>
  <sheetFormatPr defaultColWidth="9.140625" defaultRowHeight="12.75" x14ac:dyDescent="0.2"/>
  <cols>
    <col min="1" max="1" width="9.140625" style="7"/>
    <col min="2" max="2" width="43.5703125" style="7" bestFit="1" customWidth="1"/>
    <col min="3" max="8" width="14.7109375" style="7" customWidth="1"/>
    <col min="9" max="9" width="14.42578125" style="7" bestFit="1" customWidth="1"/>
    <col min="10" max="17" width="10.85546875" style="7" customWidth="1"/>
    <col min="18" max="16384" width="9.140625" style="7"/>
  </cols>
  <sheetData>
    <row r="1" spans="1:17" x14ac:dyDescent="0.2">
      <c r="A1" s="16" t="s">
        <v>38</v>
      </c>
      <c r="E1" s="16"/>
      <c r="F1" s="16"/>
      <c r="G1" s="16"/>
      <c r="H1" s="16"/>
      <c r="I1" s="20" t="s">
        <v>0</v>
      </c>
    </row>
    <row r="2" spans="1:17" x14ac:dyDescent="0.2">
      <c r="A2" s="16" t="s">
        <v>39</v>
      </c>
      <c r="E2" s="16"/>
      <c r="F2" s="16"/>
      <c r="G2" s="16"/>
      <c r="H2" s="16"/>
      <c r="I2" s="20" t="s">
        <v>1</v>
      </c>
    </row>
    <row r="3" spans="1:17" x14ac:dyDescent="0.2">
      <c r="A3" s="16" t="s">
        <v>2</v>
      </c>
      <c r="E3" s="16"/>
      <c r="F3" s="16"/>
      <c r="G3" s="16"/>
      <c r="H3" s="16"/>
      <c r="I3" s="20"/>
    </row>
    <row r="4" spans="1:17" x14ac:dyDescent="0.2">
      <c r="A4" s="16" t="s">
        <v>3</v>
      </c>
    </row>
    <row r="5" spans="1:17" x14ac:dyDescent="0.2">
      <c r="A5" s="16"/>
    </row>
    <row r="6" spans="1:17" x14ac:dyDescent="0.2">
      <c r="A6" s="21" t="s">
        <v>40</v>
      </c>
      <c r="B6" s="21"/>
      <c r="C6" s="21"/>
      <c r="D6" s="21"/>
      <c r="E6" s="21"/>
      <c r="F6" s="21"/>
      <c r="G6" s="21"/>
      <c r="H6" s="21"/>
      <c r="I6" s="21"/>
    </row>
    <row r="8" spans="1:17" ht="25.5" x14ac:dyDescent="0.2">
      <c r="A8" s="1"/>
      <c r="B8" s="2" t="s">
        <v>4</v>
      </c>
      <c r="C8" s="15" t="s">
        <v>5</v>
      </c>
      <c r="D8" s="15" t="s">
        <v>6</v>
      </c>
      <c r="E8" s="15" t="s">
        <v>7</v>
      </c>
      <c r="F8" s="15" t="s">
        <v>8</v>
      </c>
      <c r="G8" s="15" t="s">
        <v>9</v>
      </c>
      <c r="H8" s="15" t="s">
        <v>10</v>
      </c>
      <c r="I8" s="14" t="s">
        <v>11</v>
      </c>
      <c r="J8" s="16"/>
      <c r="K8" s="16"/>
      <c r="L8" s="16"/>
      <c r="M8" s="16"/>
      <c r="N8" s="16"/>
      <c r="O8" s="16"/>
      <c r="P8" s="17"/>
      <c r="Q8" s="16"/>
    </row>
    <row r="9" spans="1:17" x14ac:dyDescent="0.2">
      <c r="A9" s="3" t="s">
        <v>12</v>
      </c>
      <c r="B9" s="4" t="s">
        <v>13</v>
      </c>
      <c r="C9" s="4" t="s">
        <v>14</v>
      </c>
      <c r="D9" s="4" t="s">
        <v>15</v>
      </c>
      <c r="E9" s="4" t="s">
        <v>16</v>
      </c>
      <c r="F9" s="4" t="s">
        <v>17</v>
      </c>
      <c r="G9" s="4" t="s">
        <v>18</v>
      </c>
      <c r="H9" s="4" t="s">
        <v>19</v>
      </c>
      <c r="I9" s="5" t="s">
        <v>20</v>
      </c>
      <c r="J9" s="18"/>
      <c r="K9" s="18"/>
      <c r="L9" s="18"/>
      <c r="M9" s="18"/>
      <c r="N9" s="18"/>
      <c r="O9" s="18"/>
      <c r="P9" s="18"/>
      <c r="Q9" s="18"/>
    </row>
    <row r="10" spans="1:17" x14ac:dyDescent="0.2">
      <c r="A10" s="6">
        <v>1</v>
      </c>
      <c r="B10" s="7" t="s">
        <v>21</v>
      </c>
      <c r="C10" s="8">
        <f>SUM(D10:I10)</f>
        <v>55504</v>
      </c>
      <c r="D10" s="9">
        <v>24109</v>
      </c>
      <c r="E10" s="9">
        <v>1963</v>
      </c>
      <c r="F10" s="9">
        <v>0</v>
      </c>
      <c r="G10" s="9">
        <v>0</v>
      </c>
      <c r="H10" s="9">
        <v>0</v>
      </c>
      <c r="I10" s="9">
        <v>29432</v>
      </c>
      <c r="J10" s="10"/>
      <c r="K10" s="19"/>
      <c r="L10" s="10"/>
      <c r="M10" s="19"/>
      <c r="N10" s="10"/>
      <c r="O10" s="19"/>
      <c r="P10" s="10"/>
      <c r="Q10" s="19"/>
    </row>
    <row r="11" spans="1:17" x14ac:dyDescent="0.2">
      <c r="A11" s="6">
        <v>2</v>
      </c>
      <c r="B11" s="7" t="s">
        <v>22</v>
      </c>
      <c r="C11" s="8">
        <f t="shared" ref="C11:C22" si="0">SUM(D11:I11)</f>
        <v>60479</v>
      </c>
      <c r="D11" s="8">
        <v>28963</v>
      </c>
      <c r="E11" s="8">
        <v>1963</v>
      </c>
      <c r="F11" s="8"/>
      <c r="G11" s="8"/>
      <c r="H11" s="8"/>
      <c r="I11" s="8">
        <v>29553</v>
      </c>
      <c r="J11" s="8"/>
      <c r="K11" s="19"/>
      <c r="L11" s="8"/>
      <c r="M11" s="19"/>
      <c r="N11" s="8"/>
      <c r="O11" s="19"/>
      <c r="P11" s="8"/>
      <c r="Q11" s="19"/>
    </row>
    <row r="12" spans="1:17" x14ac:dyDescent="0.2">
      <c r="A12" s="6">
        <v>3</v>
      </c>
      <c r="B12" s="7" t="s">
        <v>23</v>
      </c>
      <c r="C12" s="8">
        <f t="shared" si="0"/>
        <v>61814</v>
      </c>
      <c r="D12" s="8">
        <v>28868</v>
      </c>
      <c r="E12" s="8">
        <v>1963</v>
      </c>
      <c r="F12" s="8"/>
      <c r="G12" s="8"/>
      <c r="H12" s="8"/>
      <c r="I12" s="8">
        <v>30983</v>
      </c>
      <c r="J12" s="8"/>
      <c r="K12" s="19"/>
      <c r="L12" s="8"/>
      <c r="M12" s="19"/>
      <c r="N12" s="8"/>
      <c r="O12" s="19"/>
      <c r="P12" s="8"/>
      <c r="Q12" s="19"/>
    </row>
    <row r="13" spans="1:17" x14ac:dyDescent="0.2">
      <c r="A13" s="6">
        <v>4</v>
      </c>
      <c r="B13" s="7" t="s">
        <v>24</v>
      </c>
      <c r="C13" s="8">
        <f t="shared" si="0"/>
        <v>61486</v>
      </c>
      <c r="D13" s="8">
        <v>28692</v>
      </c>
      <c r="E13" s="8">
        <v>1963</v>
      </c>
      <c r="F13" s="8"/>
      <c r="G13" s="8"/>
      <c r="H13" s="8"/>
      <c r="I13" s="8">
        <v>30831</v>
      </c>
      <c r="J13" s="10"/>
      <c r="L13" s="10"/>
      <c r="N13" s="10"/>
      <c r="P13" s="10"/>
    </row>
    <row r="14" spans="1:17" x14ac:dyDescent="0.2">
      <c r="A14" s="6">
        <v>5</v>
      </c>
      <c r="B14" s="7" t="s">
        <v>25</v>
      </c>
      <c r="C14" s="8">
        <f t="shared" si="0"/>
        <v>61160</v>
      </c>
      <c r="D14" s="8">
        <v>28682</v>
      </c>
      <c r="E14" s="8">
        <v>1963</v>
      </c>
      <c r="F14" s="8"/>
      <c r="G14" s="8"/>
      <c r="H14" s="8"/>
      <c r="I14" s="8">
        <v>30515</v>
      </c>
    </row>
    <row r="15" spans="1:17" x14ac:dyDescent="0.2">
      <c r="A15" s="6">
        <v>6</v>
      </c>
      <c r="B15" s="7" t="s">
        <v>26</v>
      </c>
      <c r="C15" s="8">
        <f t="shared" si="0"/>
        <v>60999</v>
      </c>
      <c r="D15" s="8">
        <v>28588</v>
      </c>
      <c r="E15" s="8">
        <v>1963</v>
      </c>
      <c r="F15" s="8"/>
      <c r="G15" s="8"/>
      <c r="H15" s="8"/>
      <c r="I15" s="8">
        <v>30448</v>
      </c>
    </row>
    <row r="16" spans="1:17" x14ac:dyDescent="0.2">
      <c r="A16" s="6">
        <v>7</v>
      </c>
      <c r="B16" s="7" t="s">
        <v>27</v>
      </c>
      <c r="C16" s="8">
        <f t="shared" si="0"/>
        <v>60677</v>
      </c>
      <c r="D16" s="8">
        <v>28415</v>
      </c>
      <c r="E16" s="8">
        <v>1963</v>
      </c>
      <c r="F16" s="8"/>
      <c r="G16" s="8"/>
      <c r="H16" s="8"/>
      <c r="I16" s="8">
        <v>30299</v>
      </c>
    </row>
    <row r="17" spans="1:9" x14ac:dyDescent="0.2">
      <c r="A17" s="6">
        <v>8</v>
      </c>
      <c r="B17" s="7" t="s">
        <v>28</v>
      </c>
      <c r="C17" s="8">
        <f t="shared" si="0"/>
        <v>60543</v>
      </c>
      <c r="D17" s="8">
        <v>28405</v>
      </c>
      <c r="E17" s="8">
        <v>1963</v>
      </c>
      <c r="F17" s="8"/>
      <c r="G17" s="8"/>
      <c r="H17" s="8"/>
      <c r="I17" s="8">
        <v>30175</v>
      </c>
    </row>
    <row r="18" spans="1:9" x14ac:dyDescent="0.2">
      <c r="A18" s="6">
        <v>9</v>
      </c>
      <c r="B18" s="7" t="s">
        <v>29</v>
      </c>
      <c r="C18" s="8">
        <f t="shared" si="0"/>
        <v>58422</v>
      </c>
      <c r="D18" s="9">
        <v>28309</v>
      </c>
      <c r="E18" s="9">
        <v>154</v>
      </c>
      <c r="F18" s="9"/>
      <c r="G18" s="9"/>
      <c r="H18" s="9"/>
      <c r="I18" s="9">
        <v>29959</v>
      </c>
    </row>
    <row r="19" spans="1:9" x14ac:dyDescent="0.2">
      <c r="A19" s="6">
        <v>10</v>
      </c>
      <c r="B19" s="7" t="s">
        <v>30</v>
      </c>
      <c r="C19" s="8">
        <f t="shared" si="0"/>
        <v>58118</v>
      </c>
      <c r="D19" s="9">
        <v>28130</v>
      </c>
      <c r="E19" s="9">
        <v>154</v>
      </c>
      <c r="F19" s="9"/>
      <c r="G19" s="9"/>
      <c r="H19" s="9"/>
      <c r="I19" s="9">
        <v>29834</v>
      </c>
    </row>
    <row r="20" spans="1:9" x14ac:dyDescent="0.2">
      <c r="A20" s="6">
        <v>11</v>
      </c>
      <c r="B20" s="7" t="s">
        <v>31</v>
      </c>
      <c r="C20" s="8">
        <f t="shared" si="0"/>
        <v>57888</v>
      </c>
      <c r="D20" s="9">
        <v>28121</v>
      </c>
      <c r="E20" s="9">
        <v>154</v>
      </c>
      <c r="F20" s="9"/>
      <c r="G20" s="9"/>
      <c r="H20" s="9"/>
      <c r="I20" s="9">
        <v>29613</v>
      </c>
    </row>
    <row r="21" spans="1:9" x14ac:dyDescent="0.2">
      <c r="A21" s="6">
        <v>12</v>
      </c>
      <c r="B21" s="7" t="s">
        <v>32</v>
      </c>
      <c r="C21" s="8">
        <f t="shared" si="0"/>
        <v>57743</v>
      </c>
      <c r="D21" s="9">
        <v>28025</v>
      </c>
      <c r="E21" s="9">
        <v>154</v>
      </c>
      <c r="F21" s="9"/>
      <c r="G21" s="9"/>
      <c r="H21" s="9"/>
      <c r="I21" s="9">
        <v>29564</v>
      </c>
    </row>
    <row r="22" spans="1:9" x14ac:dyDescent="0.2">
      <c r="A22" s="6">
        <v>13</v>
      </c>
      <c r="B22" s="7" t="s">
        <v>33</v>
      </c>
      <c r="C22" s="8">
        <f t="shared" si="0"/>
        <v>58232</v>
      </c>
      <c r="D22" s="9">
        <v>27853</v>
      </c>
      <c r="E22" s="9">
        <v>0</v>
      </c>
      <c r="F22" s="9"/>
      <c r="G22" s="9"/>
      <c r="H22" s="9"/>
      <c r="I22" s="9">
        <v>30379</v>
      </c>
    </row>
    <row r="23" spans="1:9" x14ac:dyDescent="0.2">
      <c r="A23" s="6">
        <v>14</v>
      </c>
      <c r="B23" s="7" t="s">
        <v>34</v>
      </c>
      <c r="C23" s="10">
        <f>+SUM(D23:I23)</f>
        <v>773065</v>
      </c>
      <c r="D23" s="11">
        <f>+SUM(D10:D22)</f>
        <v>365160</v>
      </c>
      <c r="E23" s="11">
        <f>+SUM(E10:E22)</f>
        <v>16320</v>
      </c>
      <c r="F23" s="11">
        <f>+SUM(F10:F22)</f>
        <v>0</v>
      </c>
      <c r="G23" s="11">
        <f t="shared" ref="G23:I23" si="1">+SUM(G10:G22)</f>
        <v>0</v>
      </c>
      <c r="H23" s="11">
        <f t="shared" si="1"/>
        <v>0</v>
      </c>
      <c r="I23" s="11">
        <f t="shared" si="1"/>
        <v>391585</v>
      </c>
    </row>
    <row r="24" spans="1:9" x14ac:dyDescent="0.2">
      <c r="A24" s="6">
        <v>15</v>
      </c>
      <c r="B24" s="7" t="s">
        <v>35</v>
      </c>
      <c r="C24" s="10">
        <f t="shared" ref="C24" si="2">+SUM(D24:I24)</f>
        <v>59466.538461538468</v>
      </c>
      <c r="D24" s="12">
        <f>AVERAGE(D10:D22)</f>
        <v>28089.23076923077</v>
      </c>
      <c r="E24" s="12">
        <f>AVERAGE(E10:E22)</f>
        <v>1255.3846153846155</v>
      </c>
      <c r="F24" s="12">
        <f>AVERAGE(F10:F22)</f>
        <v>0</v>
      </c>
      <c r="G24" s="12">
        <f t="shared" ref="G24:H24" si="3">AVERAGE(G10:G22)</f>
        <v>0</v>
      </c>
      <c r="H24" s="12">
        <f t="shared" si="3"/>
        <v>0</v>
      </c>
      <c r="I24" s="12">
        <f>AVERAGE(I10:I22)</f>
        <v>30121.923076923078</v>
      </c>
    </row>
    <row r="25" spans="1:9" x14ac:dyDescent="0.2">
      <c r="A25" s="6">
        <v>16</v>
      </c>
      <c r="B25" s="7" t="s">
        <v>36</v>
      </c>
      <c r="D25" s="13">
        <f>+D24/C24</f>
        <v>0.47235355371152488</v>
      </c>
      <c r="E25" s="13">
        <f>+E24/C24</f>
        <v>2.1110773350235749E-2</v>
      </c>
      <c r="F25" s="13">
        <f t="shared" ref="F25:H25" si="4">+F24/D24</f>
        <v>0</v>
      </c>
      <c r="G25" s="13">
        <f t="shared" si="4"/>
        <v>0</v>
      </c>
      <c r="H25" s="13" t="e">
        <f t="shared" si="4"/>
        <v>#DIV/0!</v>
      </c>
      <c r="I25" s="13" t="e">
        <f>+I24/G24</f>
        <v>#DIV/0!</v>
      </c>
    </row>
    <row r="26" spans="1:9" x14ac:dyDescent="0.2">
      <c r="A26" s="6">
        <v>17</v>
      </c>
      <c r="B26" s="7" t="s">
        <v>37</v>
      </c>
      <c r="D26" s="13">
        <f>+D22/C22</f>
        <v>0.47831089435362001</v>
      </c>
      <c r="E26" s="13">
        <f>+E22/C22</f>
        <v>0</v>
      </c>
      <c r="F26" s="13">
        <f t="shared" ref="F26:H26" si="5">+F22/D22</f>
        <v>0</v>
      </c>
      <c r="G26" s="13" t="e">
        <f t="shared" si="5"/>
        <v>#DIV/0!</v>
      </c>
      <c r="H26" s="13" t="e">
        <f t="shared" si="5"/>
        <v>#DIV/0!</v>
      </c>
      <c r="I26" s="13" t="e">
        <f>+I22/G22</f>
        <v>#DIV/0!</v>
      </c>
    </row>
  </sheetData>
  <mergeCells count="1">
    <mergeCell ref="A6:I6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Request 2 Schedule 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Herrman</dc:creator>
  <cp:keywords/>
  <dc:description/>
  <cp:lastModifiedBy>Joni Hazelrigg</cp:lastModifiedBy>
  <cp:revision/>
  <dcterms:created xsi:type="dcterms:W3CDTF">2021-12-22T14:21:36Z</dcterms:created>
  <dcterms:modified xsi:type="dcterms:W3CDTF">2024-10-10T02:07:11Z</dcterms:modified>
  <cp:category/>
  <cp:contentStatus/>
</cp:coreProperties>
</file>