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ih\OneDrive\Documents\Rate Case 1st Data Request\"/>
    </mc:Choice>
  </mc:AlternateContent>
  <xr:revisionPtr revIDLastSave="0" documentId="13_ncr:1_{B6822143-FF03-44DA-9350-AC4BD64F6A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1" sheetId="1" r:id="rId1"/>
  </sheets>
  <definedNames>
    <definedName name="_xlnm.Print_Area" localSheetId="0">'A1'!$A$1:$N$12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L11" i="1" s="1"/>
  <c r="M12" i="1"/>
  <c r="N11" i="1" s="1"/>
  <c r="I12" i="1"/>
  <c r="J11" i="1" s="1"/>
  <c r="G12" i="1"/>
  <c r="H10" i="1" s="1"/>
  <c r="E12" i="1"/>
  <c r="F9" i="1" s="1"/>
  <c r="C12" i="1"/>
  <c r="D11" i="1" s="1"/>
  <c r="L9" i="1" l="1"/>
  <c r="L10" i="1"/>
  <c r="F11" i="1"/>
  <c r="F10" i="1"/>
  <c r="D9" i="1"/>
  <c r="D10" i="1"/>
  <c r="J10" i="1"/>
  <c r="N10" i="1"/>
  <c r="H11" i="1"/>
  <c r="N9" i="1"/>
  <c r="J9" i="1"/>
  <c r="H9" i="1"/>
</calcChain>
</file>

<file path=xl/sharedStrings.xml><?xml version="1.0" encoding="utf-8"?>
<sst xmlns="http://schemas.openxmlformats.org/spreadsheetml/2006/main" count="25" uniqueCount="15">
  <si>
    <t>Calculation of Average Capital Structure</t>
  </si>
  <si>
    <t>Line NO.</t>
  </si>
  <si>
    <t>Type of Capital</t>
  </si>
  <si>
    <t>Amount</t>
  </si>
  <si>
    <t>Ratio</t>
  </si>
  <si>
    <t>Long-Term Debt</t>
  </si>
  <si>
    <t>Equity</t>
  </si>
  <si>
    <t>Total Capitalization</t>
  </si>
  <si>
    <t>"000's Omitted"</t>
  </si>
  <si>
    <t>Schedule A1</t>
  </si>
  <si>
    <t>Short-Term Debt (LOC's)</t>
  </si>
  <si>
    <t>Exhibit 2</t>
  </si>
  <si>
    <t>Big Sandy R.E.C.C.</t>
  </si>
  <si>
    <t>Case No. 2024-00287</t>
  </si>
  <si>
    <t>2023-TEST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</si>
</sst>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5" fontId="0" fillId="0" borderId="0" xfId="2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164" fontId="0" fillId="0" borderId="7" xfId="1" applyNumberFormat="1" applyFont="1" applyFill="1" applyBorder="1"/>
    <xf numFmtId="10" fontId="0" fillId="0" borderId="0" xfId="3" applyNumberFormat="1" applyFont="1"/>
    <xf numFmtId="10" fontId="0" fillId="0" borderId="0" xfId="3" applyNumberFormat="1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7" fontId="2" fillId="0" borderId="1" xfId="0" quotePrefix="1" applyNumberFormat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zoomScaleNormal="100" workbookViewId="0">
      <selection activeCell="M1" sqref="M1:N1"/>
    </sheetView>
  </sheetViews>
  <sheetFormatPr defaultRowHeight="15" x14ac:dyDescent="0.25"/>
  <cols>
    <col min="2" max="2" width="23.85546875" customWidth="1"/>
    <col min="3" max="14" width="10.85546875" customWidth="1"/>
  </cols>
  <sheetData>
    <row r="1" spans="1:14" ht="18.75" x14ac:dyDescent="0.3">
      <c r="A1" s="13" t="s">
        <v>12</v>
      </c>
      <c r="K1" s="14"/>
      <c r="L1" s="14"/>
      <c r="M1" s="14" t="s">
        <v>11</v>
      </c>
      <c r="N1" s="14"/>
    </row>
    <row r="2" spans="1:14" ht="18.75" x14ac:dyDescent="0.3">
      <c r="A2" s="13" t="s">
        <v>13</v>
      </c>
      <c r="K2" s="14"/>
      <c r="L2" s="14"/>
      <c r="M2" s="14" t="s">
        <v>9</v>
      </c>
      <c r="N2" s="14"/>
    </row>
    <row r="3" spans="1:14" ht="18.75" x14ac:dyDescent="0.3">
      <c r="A3" s="13" t="s">
        <v>0</v>
      </c>
    </row>
    <row r="4" spans="1:14" ht="18.75" x14ac:dyDescent="0.3">
      <c r="A4" s="13" t="s">
        <v>8</v>
      </c>
    </row>
    <row r="7" spans="1:14" x14ac:dyDescent="0.25">
      <c r="A7" s="6"/>
      <c r="B7" s="7"/>
      <c r="C7" s="15">
        <v>2019</v>
      </c>
      <c r="D7" s="16"/>
      <c r="E7" s="15">
        <v>2020</v>
      </c>
      <c r="F7" s="16"/>
      <c r="G7" s="15">
        <v>2021</v>
      </c>
      <c r="H7" s="16"/>
      <c r="I7" s="15">
        <v>2022</v>
      </c>
      <c r="J7" s="16"/>
      <c r="K7" s="18" t="s">
        <v>14</v>
      </c>
      <c r="L7" s="16"/>
      <c r="M7" s="17">
        <v>45444</v>
      </c>
      <c r="N7" s="16"/>
    </row>
    <row r="8" spans="1:14" x14ac:dyDescent="0.25">
      <c r="A8" s="8" t="s">
        <v>1</v>
      </c>
      <c r="B8" s="9" t="s">
        <v>2</v>
      </c>
      <c r="C8" s="4" t="s">
        <v>3</v>
      </c>
      <c r="D8" s="5" t="s">
        <v>4</v>
      </c>
      <c r="E8" s="4" t="s">
        <v>3</v>
      </c>
      <c r="F8" s="5" t="s">
        <v>4</v>
      </c>
      <c r="G8" s="4" t="s">
        <v>3</v>
      </c>
      <c r="H8" s="5" t="s">
        <v>4</v>
      </c>
      <c r="I8" s="4" t="s">
        <v>3</v>
      </c>
      <c r="J8" s="5" t="s">
        <v>4</v>
      </c>
      <c r="K8" s="4" t="s">
        <v>3</v>
      </c>
      <c r="L8" s="5" t="s">
        <v>4</v>
      </c>
      <c r="M8" s="4" t="s">
        <v>3</v>
      </c>
      <c r="N8" s="5" t="s">
        <v>4</v>
      </c>
    </row>
    <row r="9" spans="1:14" x14ac:dyDescent="0.25">
      <c r="A9" s="1">
        <v>1</v>
      </c>
      <c r="B9" t="s">
        <v>5</v>
      </c>
      <c r="C9" s="3">
        <v>20318</v>
      </c>
      <c r="D9" s="11">
        <f>+C9/C12</f>
        <v>0.43109630604061022</v>
      </c>
      <c r="E9" s="3">
        <v>26448</v>
      </c>
      <c r="F9" s="11">
        <f>+E9/E12</f>
        <v>0.48268058546556192</v>
      </c>
      <c r="G9" s="3">
        <v>25286</v>
      </c>
      <c r="H9" s="11">
        <f>+G9/G12</f>
        <v>0.44370744718186284</v>
      </c>
      <c r="I9" s="3">
        <v>24109</v>
      </c>
      <c r="J9" s="11">
        <f>+I9/I12</f>
        <v>0.43436509080426638</v>
      </c>
      <c r="K9" s="3">
        <v>27853</v>
      </c>
      <c r="L9" s="11">
        <f>+K9/K12</f>
        <v>0.47831089435362001</v>
      </c>
      <c r="M9" s="3">
        <v>27754</v>
      </c>
      <c r="N9" s="11">
        <f>+M9/M12</f>
        <v>0.47954247010850787</v>
      </c>
    </row>
    <row r="10" spans="1:14" x14ac:dyDescent="0.25">
      <c r="A10" s="1">
        <v>2</v>
      </c>
      <c r="B10" t="s">
        <v>6</v>
      </c>
      <c r="C10" s="2">
        <v>26663</v>
      </c>
      <c r="D10" s="11">
        <f>+C10/C12</f>
        <v>0.56572107530075744</v>
      </c>
      <c r="E10" s="2">
        <v>28196</v>
      </c>
      <c r="F10" s="11">
        <f>+E10/E12</f>
        <v>0.51458188852794107</v>
      </c>
      <c r="G10" s="2">
        <v>28952</v>
      </c>
      <c r="H10" s="11">
        <f>+G10/G12</f>
        <v>0.50803677967291361</v>
      </c>
      <c r="I10" s="2">
        <v>29432</v>
      </c>
      <c r="J10" s="11">
        <f>+I10/I12</f>
        <v>0.53026808878639375</v>
      </c>
      <c r="K10" s="2">
        <v>30379</v>
      </c>
      <c r="L10" s="11">
        <f>+K10/K12</f>
        <v>0.52168910564638005</v>
      </c>
      <c r="M10" s="2">
        <v>30122</v>
      </c>
      <c r="N10" s="11">
        <f>+M10/M12</f>
        <v>0.52045752989149219</v>
      </c>
    </row>
    <row r="11" spans="1:14" x14ac:dyDescent="0.25">
      <c r="A11" s="1">
        <v>3</v>
      </c>
      <c r="B11" t="s">
        <v>10</v>
      </c>
      <c r="C11" s="10">
        <v>150</v>
      </c>
      <c r="D11" s="12">
        <f>+C11/C12</f>
        <v>3.1826186586323226E-3</v>
      </c>
      <c r="E11" s="10">
        <v>150</v>
      </c>
      <c r="F11" s="12">
        <f>+E11/E12</f>
        <v>2.7375260064970617E-3</v>
      </c>
      <c r="G11" s="10">
        <v>2750</v>
      </c>
      <c r="H11" s="12">
        <f>+G11/G12</f>
        <v>4.8255773145223557E-2</v>
      </c>
      <c r="I11" s="10">
        <v>1963</v>
      </c>
      <c r="J11" s="12">
        <f>+I11/I12</f>
        <v>3.5366820409339868E-2</v>
      </c>
      <c r="K11" s="10">
        <v>0</v>
      </c>
      <c r="L11" s="12">
        <f>+K11/K12</f>
        <v>0</v>
      </c>
      <c r="M11" s="10">
        <v>0</v>
      </c>
      <c r="N11" s="12">
        <f>+M11/M12</f>
        <v>0</v>
      </c>
    </row>
    <row r="12" spans="1:14" x14ac:dyDescent="0.25">
      <c r="A12" s="1">
        <v>4</v>
      </c>
      <c r="B12" t="s">
        <v>7</v>
      </c>
      <c r="C12" s="3">
        <f>+SUM(C9:C11)</f>
        <v>47131</v>
      </c>
      <c r="E12" s="3">
        <f>+SUM(E9:E11)</f>
        <v>54794</v>
      </c>
      <c r="G12" s="3">
        <f>+SUM(G9:G11)</f>
        <v>56988</v>
      </c>
      <c r="I12" s="3">
        <f>+SUM(I9:I11)</f>
        <v>55504</v>
      </c>
      <c r="K12" s="3">
        <f>+SUM(K9:K11)</f>
        <v>58232</v>
      </c>
      <c r="M12" s="3">
        <f>+SUM(M9:M11)</f>
        <v>57876</v>
      </c>
    </row>
  </sheetData>
  <mergeCells count="10">
    <mergeCell ref="M1:N1"/>
    <mergeCell ref="M2:N2"/>
    <mergeCell ref="C7:D7"/>
    <mergeCell ref="E7:F7"/>
    <mergeCell ref="G7:H7"/>
    <mergeCell ref="I7:J7"/>
    <mergeCell ref="M7:N7"/>
    <mergeCell ref="K1:L1"/>
    <mergeCell ref="K2:L2"/>
    <mergeCell ref="K7:L7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A1</vt:lpstr>
      <vt:lpstr>'A1'!Print_Area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Joni Hazelrigg</cp:lastModifiedBy>
  <cp:lastPrinted>2021-12-22T14:31:51Z</cp:lastPrinted>
  <dcterms:created xsi:type="dcterms:W3CDTF">2021-10-19T13:15:57Z</dcterms:created>
  <dcterms:modified xsi:type="dcterms:W3CDTF">2024-10-10T02:07:23Z</dcterms:modified>
</cp:coreProperties>
</file>