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X:\Honaker Law Office\Clients\00500 - Big Sandy RECC\FULL RATE CASE\PSC DR-1\Excel Files for Response\"/>
    </mc:Choice>
  </mc:AlternateContent>
  <xr:revisionPtr revIDLastSave="0" documentId="13_ncr:1_{F46F7B7F-9004-4A04-8306-C5B1EEDBEC1B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O17" i="1"/>
  <c r="N17" i="1"/>
  <c r="K17" i="1"/>
  <c r="J17" i="1"/>
  <c r="I17" i="1"/>
  <c r="H17" i="1"/>
  <c r="G17" i="1"/>
  <c r="F17" i="1"/>
  <c r="E17" i="1"/>
  <c r="M17" i="1"/>
  <c r="L17" i="1"/>
  <c r="P13" i="1"/>
  <c r="P12" i="1"/>
  <c r="P11" i="1"/>
  <c r="P10" i="1"/>
  <c r="P9" i="1"/>
  <c r="P8" i="1"/>
  <c r="P7" i="1" l="1"/>
  <c r="P17" i="1"/>
  <c r="O46" i="1" l="1"/>
  <c r="N46" i="1"/>
  <c r="M46" i="1"/>
  <c r="L46" i="1"/>
  <c r="K46" i="1"/>
  <c r="J46" i="1"/>
  <c r="I46" i="1"/>
  <c r="H46" i="1"/>
  <c r="G46" i="1"/>
  <c r="F46" i="1"/>
  <c r="E46" i="1"/>
  <c r="D46" i="1"/>
  <c r="P42" i="1"/>
  <c r="P41" i="1"/>
  <c r="P40" i="1"/>
  <c r="P39" i="1"/>
  <c r="P38" i="1"/>
  <c r="P37" i="1"/>
  <c r="P36" i="1"/>
  <c r="P27" i="1"/>
  <c r="P46" i="1" l="1"/>
  <c r="P35" i="1"/>
  <c r="Q16" i="1"/>
  <c r="Q15" i="1"/>
  <c r="Q14" i="1"/>
  <c r="Q13" i="1"/>
  <c r="Q12" i="1"/>
  <c r="Q11" i="1"/>
  <c r="Q10" i="1"/>
  <c r="Q9" i="1"/>
  <c r="Q8" i="1"/>
  <c r="Q7" i="1"/>
  <c r="P26" i="1"/>
  <c r="Q17" i="1" l="1"/>
  <c r="E31" i="1"/>
  <c r="F31" i="1"/>
  <c r="G31" i="1"/>
  <c r="H31" i="1"/>
  <c r="I31" i="1"/>
  <c r="J31" i="1"/>
  <c r="K31" i="1"/>
  <c r="L31" i="1"/>
  <c r="M31" i="1"/>
  <c r="N31" i="1"/>
  <c r="O31" i="1"/>
  <c r="D31" i="1"/>
  <c r="P25" i="1"/>
  <c r="P24" i="1"/>
  <c r="P23" i="1"/>
  <c r="P22" i="1"/>
  <c r="P21" i="1"/>
  <c r="P31" i="1" l="1"/>
  <c r="Q31" i="1" s="1"/>
  <c r="Q45" i="1"/>
  <c r="Q44" i="1"/>
  <c r="Q43" i="1"/>
  <c r="Q42" i="1"/>
  <c r="Q41" i="1"/>
  <c r="Q40" i="1"/>
  <c r="Q39" i="1"/>
  <c r="Q38" i="1"/>
  <c r="Q37" i="1"/>
  <c r="Q36" i="1"/>
  <c r="Q35" i="1"/>
  <c r="Q28" i="1"/>
  <c r="Q27" i="1"/>
  <c r="Q26" i="1"/>
  <c r="Q25" i="1"/>
  <c r="Q24" i="1"/>
  <c r="Q23" i="1"/>
  <c r="Q22" i="1"/>
  <c r="Q30" i="1"/>
  <c r="Q29" i="1"/>
  <c r="Q21" i="1"/>
  <c r="Q46" i="1" l="1"/>
</calcChain>
</file>

<file path=xl/sharedStrings.xml><?xml version="1.0" encoding="utf-8"?>
<sst xmlns="http://schemas.openxmlformats.org/spreadsheetml/2006/main" count="72" uniqueCount="31">
  <si>
    <t>TOTAL</t>
  </si>
  <si>
    <t>440.10</t>
  </si>
  <si>
    <t>442.10</t>
  </si>
  <si>
    <t>442.20  LP&lt;1000</t>
  </si>
  <si>
    <t>AES LP&lt;1000</t>
  </si>
  <si>
    <t>AES LP&gt;1000</t>
  </si>
  <si>
    <t>442.21</t>
  </si>
  <si>
    <t>444.00</t>
  </si>
  <si>
    <t>445.00</t>
  </si>
  <si>
    <t xml:space="preserve">             LP=&gt;1000</t>
  </si>
  <si>
    <t xml:space="preserve">             LP 1</t>
  </si>
  <si>
    <t xml:space="preserve">             LP 2</t>
  </si>
  <si>
    <t xml:space="preserve">             LP 3</t>
  </si>
  <si>
    <t>Schedule A</t>
  </si>
  <si>
    <t>Average</t>
  </si>
  <si>
    <t>Average Number of Customers on the Utility's system by rate schedule for the test year and two most recent calendar years.</t>
  </si>
  <si>
    <t>Exhibit 14</t>
  </si>
  <si>
    <t>TEST YEAR - 2023</t>
  </si>
  <si>
    <t>Schedule SL</t>
  </si>
  <si>
    <t>Schedule B</t>
  </si>
  <si>
    <t>Schedule LP/&gt;1000</t>
  </si>
  <si>
    <t>Schedule LPR/&lt;1000</t>
  </si>
  <si>
    <t>Schedule LPR/&gt;1000</t>
  </si>
  <si>
    <t>Schedule LP-G/&gt;10000</t>
  </si>
  <si>
    <t>Schedule LP/&lt;1000</t>
  </si>
  <si>
    <t>Schedule LPR&gt;1000</t>
  </si>
  <si>
    <t xml:space="preserve"> </t>
  </si>
  <si>
    <t>Big Sandy  Rural Electric Cooperative Corporation</t>
  </si>
  <si>
    <t>Case No. 2024-00287</t>
  </si>
  <si>
    <t xml:space="preserve">                           </t>
  </si>
  <si>
    <t>IND.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</si>
</sst>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9"/>
      <name val="Helv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Microsoft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3" fillId="0" borderId="0" xfId="1" quotePrefix="1" applyFont="1" applyAlignment="1">
      <alignment horizontal="center"/>
    </xf>
    <xf numFmtId="0" fontId="3" fillId="0" borderId="2" xfId="1" quotePrefix="1" applyFont="1" applyBorder="1"/>
    <xf numFmtId="0" fontId="3" fillId="0" borderId="2" xfId="1" quotePrefix="1" applyFont="1" applyBorder="1" applyAlignment="1">
      <alignment horizontal="center"/>
    </xf>
    <xf numFmtId="0" fontId="3" fillId="0" borderId="0" xfId="1" quotePrefix="1" applyFont="1"/>
    <xf numFmtId="17" fontId="5" fillId="0" borderId="0" xfId="0" applyNumberFormat="1" applyFont="1"/>
    <xf numFmtId="17" fontId="7" fillId="0" borderId="0" xfId="0" applyNumberFormat="1" applyFont="1"/>
    <xf numFmtId="0" fontId="7" fillId="0" borderId="0" xfId="0" applyFont="1"/>
    <xf numFmtId="0" fontId="7" fillId="2" borderId="8" xfId="0" applyFont="1" applyFill="1" applyBorder="1" applyAlignment="1">
      <alignment horizontal="center"/>
    </xf>
    <xf numFmtId="17" fontId="6" fillId="2" borderId="8" xfId="0" applyNumberFormat="1" applyFont="1" applyFill="1" applyBorder="1"/>
    <xf numFmtId="17" fontId="6" fillId="2" borderId="7" xfId="0" applyNumberFormat="1" applyFont="1" applyFill="1" applyBorder="1"/>
    <xf numFmtId="0" fontId="8" fillId="2" borderId="4" xfId="1" quotePrefix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3" fontId="9" fillId="0" borderId="6" xfId="1" applyNumberFormat="1" applyFont="1" applyBorder="1"/>
    <xf numFmtId="37" fontId="9" fillId="0" borderId="6" xfId="1" applyNumberFormat="1" applyFont="1" applyBorder="1" applyProtection="1">
      <protection locked="0"/>
    </xf>
    <xf numFmtId="37" fontId="9" fillId="0" borderId="0" xfId="1" applyNumberFormat="1" applyFont="1" applyProtection="1">
      <protection locked="0"/>
    </xf>
    <xf numFmtId="3" fontId="9" fillId="0" borderId="2" xfId="1" applyNumberFormat="1" applyFont="1" applyBorder="1"/>
    <xf numFmtId="0" fontId="9" fillId="0" borderId="9" xfId="1" applyFont="1" applyBorder="1" applyAlignment="1">
      <alignment horizontal="center"/>
    </xf>
    <xf numFmtId="3" fontId="9" fillId="0" borderId="4" xfId="1" applyNumberFormat="1" applyFont="1" applyBorder="1" applyAlignment="1">
      <alignment horizontal="right"/>
    </xf>
    <xf numFmtId="3" fontId="9" fillId="2" borderId="1" xfId="0" quotePrefix="1" applyNumberFormat="1" applyFont="1" applyFill="1" applyBorder="1"/>
    <xf numFmtId="3" fontId="9" fillId="2" borderId="2" xfId="0" quotePrefix="1" applyNumberFormat="1" applyFont="1" applyFill="1" applyBorder="1"/>
    <xf numFmtId="3" fontId="9" fillId="2" borderId="3" xfId="0" quotePrefix="1" applyNumberFormat="1" applyFont="1" applyFill="1" applyBorder="1"/>
    <xf numFmtId="3" fontId="9" fillId="2" borderId="3" xfId="0" applyNumberFormat="1" applyFont="1" applyFill="1" applyBorder="1"/>
    <xf numFmtId="3" fontId="9" fillId="0" borderId="5" xfId="1" applyNumberFormat="1" applyFont="1" applyBorder="1"/>
    <xf numFmtId="3" fontId="9" fillId="0" borderId="0" xfId="1" applyNumberFormat="1" applyFont="1"/>
    <xf numFmtId="3" fontId="9" fillId="0" borderId="8" xfId="1" applyNumberFormat="1" applyFont="1" applyBorder="1" applyAlignment="1">
      <alignment horizontal="right"/>
    </xf>
    <xf numFmtId="3" fontId="9" fillId="0" borderId="7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9">
    <cellStyle name="Comma 2" xfId="8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6" xr:uid="{00000000-0005-0000-0000-000004000000}"/>
    <cellStyle name="Normal 5" xfId="7" xr:uid="{00000000-0005-0000-0000-000005000000}"/>
    <cellStyle name="Normal 6" xfId="2" xr:uid="{00000000-0005-0000-0000-000006000000}"/>
    <cellStyle name="Normal 7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topLeftCell="B18" zoomScale="145" zoomScaleNormal="145" workbookViewId="0">
      <selection activeCell="T30" sqref="T30"/>
    </sheetView>
  </sheetViews>
  <sheetFormatPr defaultRowHeight="14.5" x14ac:dyDescent="0.35"/>
  <cols>
    <col min="1" max="1" width="17" hidden="1" customWidth="1"/>
    <col min="2" max="2" width="4.453125" customWidth="1"/>
    <col min="3" max="3" width="19.81640625" customWidth="1"/>
  </cols>
  <sheetData>
    <row r="1" spans="1:19" ht="18.5" x14ac:dyDescent="0.45">
      <c r="C1" s="7" t="s">
        <v>27</v>
      </c>
      <c r="D1" s="6"/>
      <c r="E1" s="1"/>
      <c r="F1" s="1"/>
      <c r="G1" s="1"/>
      <c r="H1" s="1"/>
      <c r="I1" s="1"/>
      <c r="P1" s="28" t="s">
        <v>16</v>
      </c>
      <c r="Q1" s="28"/>
    </row>
    <row r="2" spans="1:19" ht="15.65" customHeight="1" x14ac:dyDescent="0.45">
      <c r="C2" s="7" t="s">
        <v>28</v>
      </c>
      <c r="D2" s="6"/>
      <c r="E2" s="1"/>
      <c r="F2" s="1"/>
      <c r="G2" s="1"/>
      <c r="H2" s="1"/>
      <c r="I2" s="1"/>
    </row>
    <row r="3" spans="1:19" ht="15.5" x14ac:dyDescent="0.35">
      <c r="C3" s="8" t="s">
        <v>15</v>
      </c>
    </row>
    <row r="4" spans="1:19" ht="15.5" x14ac:dyDescent="0.35">
      <c r="C4" s="8"/>
    </row>
    <row r="6" spans="1:19" ht="15.5" x14ac:dyDescent="0.35">
      <c r="C6" s="9">
        <v>2021</v>
      </c>
      <c r="D6" s="10">
        <v>44227</v>
      </c>
      <c r="E6" s="11">
        <v>44255</v>
      </c>
      <c r="F6" s="11">
        <v>44286</v>
      </c>
      <c r="G6" s="11">
        <v>44316</v>
      </c>
      <c r="H6" s="11">
        <v>44347</v>
      </c>
      <c r="I6" s="11">
        <v>44377</v>
      </c>
      <c r="J6" s="11">
        <v>44407</v>
      </c>
      <c r="K6" s="11">
        <v>44439</v>
      </c>
      <c r="L6" s="11">
        <v>44469</v>
      </c>
      <c r="M6" s="11">
        <v>44500</v>
      </c>
      <c r="N6" s="11">
        <v>44530</v>
      </c>
      <c r="O6" s="11">
        <v>44561</v>
      </c>
      <c r="P6" s="12" t="s">
        <v>0</v>
      </c>
      <c r="Q6" s="13" t="s">
        <v>14</v>
      </c>
    </row>
    <row r="7" spans="1:19" x14ac:dyDescent="0.35">
      <c r="A7" s="3" t="s">
        <v>1</v>
      </c>
      <c r="B7" s="5"/>
      <c r="C7" s="14" t="s">
        <v>13</v>
      </c>
      <c r="D7" s="14">
        <v>11828</v>
      </c>
      <c r="E7" s="25">
        <v>11758</v>
      </c>
      <c r="F7" s="25">
        <v>11831</v>
      </c>
      <c r="G7" s="25">
        <v>11786</v>
      </c>
      <c r="H7" s="25">
        <v>11762</v>
      </c>
      <c r="I7" s="25">
        <v>11753</v>
      </c>
      <c r="J7" s="25">
        <v>11728</v>
      </c>
      <c r="K7" s="25">
        <v>11707</v>
      </c>
      <c r="L7" s="25">
        <v>11679</v>
      </c>
      <c r="M7" s="25">
        <v>11698</v>
      </c>
      <c r="N7" s="25">
        <v>11697</v>
      </c>
      <c r="O7" s="25">
        <v>11684</v>
      </c>
      <c r="P7" s="17">
        <f t="shared" ref="P7:P13" si="0">SUM(D7:O7)</f>
        <v>140911</v>
      </c>
      <c r="Q7" s="20">
        <f>P7/12</f>
        <v>11742.583333333334</v>
      </c>
    </row>
    <row r="8" spans="1:19" x14ac:dyDescent="0.35">
      <c r="A8" s="3" t="s">
        <v>2</v>
      </c>
      <c r="B8" s="5"/>
      <c r="C8" s="14" t="s">
        <v>18</v>
      </c>
      <c r="D8" s="14">
        <v>37</v>
      </c>
      <c r="E8" s="25">
        <v>37</v>
      </c>
      <c r="F8" s="25">
        <v>37</v>
      </c>
      <c r="G8" s="25">
        <v>37</v>
      </c>
      <c r="H8" s="25">
        <v>37</v>
      </c>
      <c r="I8" s="25">
        <v>37</v>
      </c>
      <c r="J8" s="25">
        <v>37</v>
      </c>
      <c r="K8" s="25">
        <v>37</v>
      </c>
      <c r="L8" s="25">
        <v>37</v>
      </c>
      <c r="M8" s="25">
        <v>37</v>
      </c>
      <c r="N8" s="25">
        <v>37</v>
      </c>
      <c r="O8" s="25">
        <v>37</v>
      </c>
      <c r="P8" s="17">
        <f t="shared" si="0"/>
        <v>444</v>
      </c>
      <c r="Q8" s="21">
        <f t="shared" ref="Q8:Q16" si="1">P8/12</f>
        <v>37</v>
      </c>
      <c r="S8" t="s">
        <v>29</v>
      </c>
    </row>
    <row r="9" spans="1:19" x14ac:dyDescent="0.35">
      <c r="A9" s="3" t="s">
        <v>3</v>
      </c>
      <c r="B9" s="5"/>
      <c r="C9" s="14" t="s">
        <v>19</v>
      </c>
      <c r="D9" s="14">
        <v>879</v>
      </c>
      <c r="E9" s="25">
        <v>879</v>
      </c>
      <c r="F9" s="25">
        <v>882</v>
      </c>
      <c r="G9" s="25">
        <v>884</v>
      </c>
      <c r="H9" s="25">
        <v>883</v>
      </c>
      <c r="I9" s="25">
        <v>890</v>
      </c>
      <c r="J9" s="25">
        <v>886</v>
      </c>
      <c r="K9" s="25">
        <v>880</v>
      </c>
      <c r="L9" s="25">
        <v>885</v>
      </c>
      <c r="M9" s="25">
        <v>881</v>
      </c>
      <c r="N9" s="25">
        <v>882</v>
      </c>
      <c r="O9" s="25">
        <v>877</v>
      </c>
      <c r="P9" s="17">
        <f t="shared" si="0"/>
        <v>10588</v>
      </c>
      <c r="Q9" s="21">
        <f t="shared" si="1"/>
        <v>882.33333333333337</v>
      </c>
    </row>
    <row r="10" spans="1:19" x14ac:dyDescent="0.35">
      <c r="A10" s="4" t="s">
        <v>4</v>
      </c>
      <c r="B10" s="2"/>
      <c r="C10" s="14" t="s">
        <v>24</v>
      </c>
      <c r="D10" s="14">
        <v>165</v>
      </c>
      <c r="E10" s="25">
        <v>164</v>
      </c>
      <c r="F10" s="25">
        <v>166</v>
      </c>
      <c r="G10" s="25">
        <v>166</v>
      </c>
      <c r="H10" s="25">
        <v>166</v>
      </c>
      <c r="I10" s="25">
        <v>166</v>
      </c>
      <c r="J10" s="25">
        <v>165</v>
      </c>
      <c r="K10" s="25">
        <v>165</v>
      </c>
      <c r="L10" s="25">
        <v>166</v>
      </c>
      <c r="M10" s="25">
        <v>166</v>
      </c>
      <c r="N10" s="25">
        <v>166</v>
      </c>
      <c r="O10" s="25">
        <v>165</v>
      </c>
      <c r="P10" s="17">
        <f t="shared" si="0"/>
        <v>1986</v>
      </c>
      <c r="Q10" s="21">
        <f t="shared" si="1"/>
        <v>165.5</v>
      </c>
    </row>
    <row r="11" spans="1:19" x14ac:dyDescent="0.35">
      <c r="A11" s="3" t="s">
        <v>9</v>
      </c>
      <c r="B11" s="5"/>
      <c r="C11" s="14" t="s">
        <v>21</v>
      </c>
      <c r="D11" s="17">
        <v>8</v>
      </c>
      <c r="E11" s="14">
        <v>8</v>
      </c>
      <c r="F11" s="14">
        <v>7</v>
      </c>
      <c r="G11" s="14">
        <v>8</v>
      </c>
      <c r="H11" s="14">
        <v>7</v>
      </c>
      <c r="I11" s="14">
        <v>7</v>
      </c>
      <c r="J11" s="14">
        <v>7</v>
      </c>
      <c r="K11" s="14">
        <v>7</v>
      </c>
      <c r="L11" s="14">
        <v>7</v>
      </c>
      <c r="M11" s="14">
        <v>7</v>
      </c>
      <c r="N11" s="14">
        <v>7</v>
      </c>
      <c r="O11" s="14">
        <v>7</v>
      </c>
      <c r="P11" s="17">
        <f t="shared" si="0"/>
        <v>87</v>
      </c>
      <c r="Q11" s="21">
        <f t="shared" si="1"/>
        <v>7.25</v>
      </c>
    </row>
    <row r="12" spans="1:19" x14ac:dyDescent="0.35">
      <c r="A12" s="3" t="s">
        <v>10</v>
      </c>
      <c r="B12" s="5"/>
      <c r="C12" s="14" t="s">
        <v>20</v>
      </c>
      <c r="D12" s="15"/>
      <c r="E12" s="16"/>
      <c r="F12" s="16">
        <v>1</v>
      </c>
      <c r="G12" s="16"/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7">
        <f t="shared" si="0"/>
        <v>9</v>
      </c>
      <c r="Q12" s="21">
        <f t="shared" si="1"/>
        <v>0.75</v>
      </c>
    </row>
    <row r="13" spans="1:19" x14ac:dyDescent="0.35">
      <c r="A13" s="3" t="s">
        <v>11</v>
      </c>
      <c r="B13" s="5"/>
      <c r="C13" s="14" t="s">
        <v>22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f t="shared" si="0"/>
        <v>0</v>
      </c>
      <c r="Q13" s="21">
        <f t="shared" si="1"/>
        <v>0</v>
      </c>
    </row>
    <row r="14" spans="1:19" x14ac:dyDescent="0.35">
      <c r="A14" s="3" t="s">
        <v>6</v>
      </c>
      <c r="B14" s="5"/>
      <c r="C14" s="14" t="s">
        <v>30</v>
      </c>
      <c r="D14" s="14">
        <v>1</v>
      </c>
      <c r="E14" s="25">
        <v>1</v>
      </c>
      <c r="F14" s="25">
        <v>1</v>
      </c>
      <c r="G14" s="25">
        <v>1</v>
      </c>
      <c r="H14" s="25">
        <v>1</v>
      </c>
      <c r="I14" s="25">
        <v>1</v>
      </c>
      <c r="J14" s="25">
        <v>1</v>
      </c>
      <c r="K14" s="25">
        <v>1</v>
      </c>
      <c r="L14" s="25">
        <v>1</v>
      </c>
      <c r="M14" s="25">
        <v>1</v>
      </c>
      <c r="N14" s="25">
        <v>1</v>
      </c>
      <c r="O14" s="25">
        <v>1</v>
      </c>
      <c r="P14" s="17"/>
      <c r="Q14" s="21">
        <f t="shared" si="1"/>
        <v>0</v>
      </c>
    </row>
    <row r="15" spans="1:19" x14ac:dyDescent="0.35">
      <c r="A15" s="3" t="s">
        <v>7</v>
      </c>
      <c r="B15" s="5"/>
      <c r="C15" s="14"/>
      <c r="D15" s="1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7"/>
      <c r="Q15" s="21">
        <f t="shared" si="1"/>
        <v>0</v>
      </c>
    </row>
    <row r="16" spans="1:19" x14ac:dyDescent="0.35">
      <c r="A16" s="3" t="s">
        <v>8</v>
      </c>
      <c r="B16" s="5"/>
      <c r="C16" s="14"/>
      <c r="D16" s="1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7"/>
      <c r="Q16" s="22">
        <f t="shared" si="1"/>
        <v>0</v>
      </c>
    </row>
    <row r="17" spans="1:17" x14ac:dyDescent="0.35">
      <c r="C17" s="18" t="s">
        <v>0</v>
      </c>
      <c r="D17" s="26">
        <f t="shared" ref="D17:O17" si="2">SUM(D7:D16)</f>
        <v>12918</v>
      </c>
      <c r="E17" s="26">
        <f t="shared" si="2"/>
        <v>12847</v>
      </c>
      <c r="F17" s="26">
        <f t="shared" si="2"/>
        <v>12925</v>
      </c>
      <c r="G17" s="26">
        <f t="shared" si="2"/>
        <v>12882</v>
      </c>
      <c r="H17" s="26">
        <f t="shared" si="2"/>
        <v>12857</v>
      </c>
      <c r="I17" s="26">
        <f t="shared" si="2"/>
        <v>12855</v>
      </c>
      <c r="J17" s="26">
        <f t="shared" si="2"/>
        <v>12825</v>
      </c>
      <c r="K17" s="26">
        <f t="shared" si="2"/>
        <v>12798</v>
      </c>
      <c r="L17" s="26">
        <f t="shared" si="2"/>
        <v>12776</v>
      </c>
      <c r="M17" s="26">
        <f t="shared" si="2"/>
        <v>12791</v>
      </c>
      <c r="N17" s="26">
        <f t="shared" si="2"/>
        <v>12791</v>
      </c>
      <c r="O17" s="26">
        <f t="shared" si="2"/>
        <v>12772</v>
      </c>
      <c r="P17" s="19">
        <f>SUM(D17:O17)</f>
        <v>154037</v>
      </c>
      <c r="Q17" s="23">
        <f>SUM(Q7:Q16)</f>
        <v>12835.416666666668</v>
      </c>
    </row>
    <row r="20" spans="1:17" ht="15.5" x14ac:dyDescent="0.35">
      <c r="C20" s="9">
        <v>2022</v>
      </c>
      <c r="D20" s="10">
        <v>44562</v>
      </c>
      <c r="E20" s="11">
        <v>44593</v>
      </c>
      <c r="F20" s="11">
        <v>44621</v>
      </c>
      <c r="G20" s="11">
        <v>44652</v>
      </c>
      <c r="H20" s="11">
        <v>44682</v>
      </c>
      <c r="I20" s="11">
        <v>44713</v>
      </c>
      <c r="J20" s="11">
        <v>44743</v>
      </c>
      <c r="K20" s="11">
        <v>44774</v>
      </c>
      <c r="L20" s="11">
        <v>44805</v>
      </c>
      <c r="M20" s="11">
        <v>44835</v>
      </c>
      <c r="N20" s="11">
        <v>44866</v>
      </c>
      <c r="O20" s="11">
        <v>44896</v>
      </c>
      <c r="P20" s="12" t="s">
        <v>0</v>
      </c>
      <c r="Q20" s="13" t="s">
        <v>14</v>
      </c>
    </row>
    <row r="21" spans="1:17" x14ac:dyDescent="0.35">
      <c r="A21" s="3" t="s">
        <v>1</v>
      </c>
      <c r="B21" s="5"/>
      <c r="C21" s="14" t="s">
        <v>13</v>
      </c>
      <c r="D21" s="24">
        <v>11687</v>
      </c>
      <c r="E21" s="25">
        <v>11690</v>
      </c>
      <c r="F21" s="25">
        <v>11684</v>
      </c>
      <c r="G21" s="25">
        <v>11661</v>
      </c>
      <c r="H21" s="25">
        <v>11699</v>
      </c>
      <c r="I21" s="25">
        <v>11634</v>
      </c>
      <c r="J21" s="25">
        <v>11579</v>
      </c>
      <c r="K21" s="25">
        <v>11709</v>
      </c>
      <c r="L21" s="25">
        <v>11672</v>
      </c>
      <c r="M21" s="25">
        <v>11673</v>
      </c>
      <c r="N21" s="25">
        <v>11558</v>
      </c>
      <c r="O21" s="25">
        <v>11557</v>
      </c>
      <c r="P21" s="17">
        <f t="shared" ref="P21:P27" si="3">SUM(D21:O21)</f>
        <v>139803</v>
      </c>
      <c r="Q21" s="20">
        <f>P21/12</f>
        <v>11650.25</v>
      </c>
    </row>
    <row r="22" spans="1:17" x14ac:dyDescent="0.35">
      <c r="A22" s="3" t="s">
        <v>2</v>
      </c>
      <c r="B22" s="5"/>
      <c r="C22" s="14" t="s">
        <v>18</v>
      </c>
      <c r="D22" s="14">
        <v>35</v>
      </c>
      <c r="E22" s="14">
        <v>35</v>
      </c>
      <c r="F22" s="14">
        <v>34</v>
      </c>
      <c r="G22" s="14">
        <v>34</v>
      </c>
      <c r="H22" s="14">
        <v>34</v>
      </c>
      <c r="I22" s="14">
        <v>34</v>
      </c>
      <c r="J22" s="14">
        <v>33</v>
      </c>
      <c r="K22" s="14">
        <v>33</v>
      </c>
      <c r="L22" s="14">
        <v>33</v>
      </c>
      <c r="M22" s="25">
        <v>33</v>
      </c>
      <c r="N22" s="25">
        <v>33</v>
      </c>
      <c r="O22" s="25">
        <v>32</v>
      </c>
      <c r="P22" s="17">
        <f t="shared" si="3"/>
        <v>403</v>
      </c>
      <c r="Q22" s="21">
        <f t="shared" ref="Q22:Q28" si="4">P22/12</f>
        <v>33.583333333333336</v>
      </c>
    </row>
    <row r="23" spans="1:17" x14ac:dyDescent="0.35">
      <c r="A23" s="3" t="s">
        <v>3</v>
      </c>
      <c r="B23" s="5"/>
      <c r="C23" s="14" t="s">
        <v>19</v>
      </c>
      <c r="D23" s="14">
        <v>879</v>
      </c>
      <c r="E23" s="25">
        <v>876</v>
      </c>
      <c r="F23" s="25">
        <v>874</v>
      </c>
      <c r="G23" s="25">
        <v>873</v>
      </c>
      <c r="H23" s="25">
        <v>878</v>
      </c>
      <c r="I23" s="25">
        <v>881</v>
      </c>
      <c r="J23" s="25">
        <v>885</v>
      </c>
      <c r="K23" s="25">
        <v>885</v>
      </c>
      <c r="L23" s="25">
        <v>881</v>
      </c>
      <c r="M23" s="25">
        <v>879</v>
      </c>
      <c r="N23" s="25">
        <v>878</v>
      </c>
      <c r="O23" s="25">
        <v>876</v>
      </c>
      <c r="P23" s="17">
        <f t="shared" si="3"/>
        <v>10545</v>
      </c>
      <c r="Q23" s="21">
        <f t="shared" si="4"/>
        <v>878.75</v>
      </c>
    </row>
    <row r="24" spans="1:17" x14ac:dyDescent="0.35">
      <c r="A24" s="4" t="s">
        <v>4</v>
      </c>
      <c r="B24" s="2"/>
      <c r="C24" s="14" t="s">
        <v>24</v>
      </c>
      <c r="D24" s="14">
        <v>167</v>
      </c>
      <c r="E24" s="25">
        <v>166</v>
      </c>
      <c r="F24" s="25">
        <v>165</v>
      </c>
      <c r="G24" s="25">
        <v>162</v>
      </c>
      <c r="H24" s="25">
        <v>163</v>
      </c>
      <c r="I24" s="25">
        <v>163</v>
      </c>
      <c r="J24" s="25">
        <v>162</v>
      </c>
      <c r="K24" s="25">
        <v>161</v>
      </c>
      <c r="L24" s="25">
        <v>161</v>
      </c>
      <c r="M24" s="25">
        <v>161</v>
      </c>
      <c r="N24" s="25">
        <v>159</v>
      </c>
      <c r="O24" s="25">
        <v>161</v>
      </c>
      <c r="P24" s="17">
        <f t="shared" si="3"/>
        <v>1951</v>
      </c>
      <c r="Q24" s="21">
        <f t="shared" si="4"/>
        <v>162.58333333333334</v>
      </c>
    </row>
    <row r="25" spans="1:17" x14ac:dyDescent="0.35">
      <c r="A25" s="3" t="s">
        <v>9</v>
      </c>
      <c r="B25" s="5"/>
      <c r="C25" s="14" t="s">
        <v>21</v>
      </c>
      <c r="D25" s="14">
        <v>7</v>
      </c>
      <c r="E25" s="14">
        <v>7</v>
      </c>
      <c r="F25" s="14"/>
      <c r="G25" s="14">
        <v>8</v>
      </c>
      <c r="H25" s="14">
        <v>8</v>
      </c>
      <c r="I25" s="14">
        <v>8</v>
      </c>
      <c r="J25" s="14">
        <v>9</v>
      </c>
      <c r="K25" s="14">
        <v>9</v>
      </c>
      <c r="L25" s="14">
        <v>9</v>
      </c>
      <c r="M25" s="14">
        <v>9</v>
      </c>
      <c r="N25" s="14">
        <v>9</v>
      </c>
      <c r="O25" s="14">
        <v>9</v>
      </c>
      <c r="P25" s="17">
        <f t="shared" si="3"/>
        <v>92</v>
      </c>
      <c r="Q25" s="21">
        <f t="shared" si="4"/>
        <v>7.666666666666667</v>
      </c>
    </row>
    <row r="26" spans="1:17" x14ac:dyDescent="0.35">
      <c r="A26" s="3" t="s">
        <v>10</v>
      </c>
      <c r="B26" s="5" t="s">
        <v>26</v>
      </c>
      <c r="C26" s="14" t="s">
        <v>20</v>
      </c>
      <c r="D26" s="15">
        <v>1</v>
      </c>
      <c r="E26" s="16">
        <v>1</v>
      </c>
      <c r="F26" s="16">
        <v>8</v>
      </c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3"/>
        <v>10</v>
      </c>
      <c r="Q26" s="21">
        <f t="shared" si="4"/>
        <v>0.83333333333333337</v>
      </c>
    </row>
    <row r="27" spans="1:17" x14ac:dyDescent="0.35">
      <c r="A27" s="3" t="s">
        <v>11</v>
      </c>
      <c r="B27" s="5"/>
      <c r="C27" s="14" t="s">
        <v>25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3"/>
        <v>0</v>
      </c>
      <c r="Q27" s="21">
        <f t="shared" si="4"/>
        <v>0</v>
      </c>
    </row>
    <row r="28" spans="1:17" x14ac:dyDescent="0.35">
      <c r="A28" s="4" t="s">
        <v>5</v>
      </c>
      <c r="B28" s="2"/>
      <c r="C28" s="14" t="s">
        <v>30</v>
      </c>
      <c r="D28" s="14">
        <v>1</v>
      </c>
      <c r="E28" s="25">
        <v>1</v>
      </c>
      <c r="F28" s="25">
        <v>1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1</v>
      </c>
      <c r="N28" s="25">
        <v>1</v>
      </c>
      <c r="O28" s="25">
        <v>1</v>
      </c>
      <c r="P28" s="17"/>
      <c r="Q28" s="21">
        <f t="shared" si="4"/>
        <v>0</v>
      </c>
    </row>
    <row r="29" spans="1:17" x14ac:dyDescent="0.35">
      <c r="A29" s="3" t="s">
        <v>6</v>
      </c>
      <c r="B29" s="5"/>
      <c r="C29" s="14"/>
      <c r="D29" s="1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7"/>
      <c r="Q29" s="21">
        <f t="shared" ref="Q29:Q31" si="5">P29/12</f>
        <v>0</v>
      </c>
    </row>
    <row r="30" spans="1:17" x14ac:dyDescent="0.35">
      <c r="A30" s="3" t="s">
        <v>8</v>
      </c>
      <c r="B30" s="5"/>
      <c r="C30" s="14"/>
      <c r="D30" s="1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7"/>
      <c r="Q30" s="22">
        <f t="shared" si="5"/>
        <v>0</v>
      </c>
    </row>
    <row r="31" spans="1:17" x14ac:dyDescent="0.35">
      <c r="C31" s="18" t="s">
        <v>0</v>
      </c>
      <c r="D31" s="26">
        <f t="shared" ref="D31:O31" si="6">SUM(D21:D30)</f>
        <v>12777</v>
      </c>
      <c r="E31" s="26">
        <f t="shared" si="6"/>
        <v>12776</v>
      </c>
      <c r="F31" s="26">
        <f t="shared" si="6"/>
        <v>12766</v>
      </c>
      <c r="G31" s="26">
        <f t="shared" si="6"/>
        <v>12739</v>
      </c>
      <c r="H31" s="26">
        <f t="shared" si="6"/>
        <v>12783</v>
      </c>
      <c r="I31" s="26">
        <f t="shared" si="6"/>
        <v>12721</v>
      </c>
      <c r="J31" s="26">
        <f t="shared" si="6"/>
        <v>12669</v>
      </c>
      <c r="K31" s="26">
        <f t="shared" si="6"/>
        <v>12798</v>
      </c>
      <c r="L31" s="26">
        <f t="shared" si="6"/>
        <v>12757</v>
      </c>
      <c r="M31" s="26">
        <f t="shared" si="6"/>
        <v>12756</v>
      </c>
      <c r="N31" s="26">
        <f t="shared" si="6"/>
        <v>12638</v>
      </c>
      <c r="O31" s="26">
        <f t="shared" si="6"/>
        <v>12636</v>
      </c>
      <c r="P31" s="19">
        <f>SUM(D31:O31)</f>
        <v>152816</v>
      </c>
      <c r="Q31" s="23">
        <f t="shared" si="5"/>
        <v>12734.666666666666</v>
      </c>
    </row>
    <row r="34" spans="1:17" ht="15.5" x14ac:dyDescent="0.35">
      <c r="C34" s="9" t="s">
        <v>17</v>
      </c>
      <c r="D34" s="10">
        <v>44927</v>
      </c>
      <c r="E34" s="11">
        <v>44985</v>
      </c>
      <c r="F34" s="11">
        <v>44986</v>
      </c>
      <c r="G34" s="11">
        <v>45017</v>
      </c>
      <c r="H34" s="11">
        <v>45047</v>
      </c>
      <c r="I34" s="11">
        <v>45078</v>
      </c>
      <c r="J34" s="11">
        <v>45108</v>
      </c>
      <c r="K34" s="11">
        <v>45139</v>
      </c>
      <c r="L34" s="11">
        <v>45170</v>
      </c>
      <c r="M34" s="11">
        <v>45200</v>
      </c>
      <c r="N34" s="11">
        <v>45231</v>
      </c>
      <c r="O34" s="11">
        <v>45261</v>
      </c>
      <c r="P34" s="12" t="s">
        <v>0</v>
      </c>
      <c r="Q34" s="13" t="s">
        <v>14</v>
      </c>
    </row>
    <row r="35" spans="1:17" x14ac:dyDescent="0.35">
      <c r="A35" s="3" t="s">
        <v>1</v>
      </c>
      <c r="B35" s="5"/>
      <c r="C35" s="14" t="s">
        <v>13</v>
      </c>
      <c r="D35" s="14">
        <v>11552</v>
      </c>
      <c r="E35" s="25">
        <v>11524</v>
      </c>
      <c r="F35" s="25">
        <v>11540</v>
      </c>
      <c r="G35" s="25">
        <v>11622</v>
      </c>
      <c r="H35" s="25">
        <v>11631</v>
      </c>
      <c r="I35" s="25">
        <v>11514</v>
      </c>
      <c r="J35" s="25">
        <v>11524</v>
      </c>
      <c r="K35" s="25">
        <v>11532</v>
      </c>
      <c r="L35" s="25">
        <v>11654</v>
      </c>
      <c r="M35" s="25">
        <v>11530</v>
      </c>
      <c r="N35" s="25">
        <v>11553</v>
      </c>
      <c r="O35" s="25">
        <v>11564</v>
      </c>
      <c r="P35" s="17">
        <f t="shared" ref="P35:P42" si="7">SUM(D35:O35)</f>
        <v>138740</v>
      </c>
      <c r="Q35" s="20">
        <f>P35/12</f>
        <v>11561.666666666666</v>
      </c>
    </row>
    <row r="36" spans="1:17" x14ac:dyDescent="0.35">
      <c r="A36" s="3" t="s">
        <v>2</v>
      </c>
      <c r="B36" s="5"/>
      <c r="C36" s="14" t="s">
        <v>18</v>
      </c>
      <c r="D36" s="14">
        <v>32</v>
      </c>
      <c r="E36" s="25">
        <v>32</v>
      </c>
      <c r="F36" s="25">
        <v>32</v>
      </c>
      <c r="G36" s="25">
        <v>32</v>
      </c>
      <c r="H36" s="25">
        <v>33</v>
      </c>
      <c r="I36" s="25">
        <v>33</v>
      </c>
      <c r="J36" s="25">
        <v>32</v>
      </c>
      <c r="K36" s="25">
        <v>32</v>
      </c>
      <c r="L36" s="25">
        <v>32</v>
      </c>
      <c r="M36" s="25">
        <v>31</v>
      </c>
      <c r="N36" s="25">
        <v>31</v>
      </c>
      <c r="O36" s="25">
        <v>31</v>
      </c>
      <c r="P36" s="17">
        <f t="shared" si="7"/>
        <v>383</v>
      </c>
      <c r="Q36" s="21">
        <f t="shared" ref="Q36:Q45" si="8">P36/12</f>
        <v>31.916666666666668</v>
      </c>
    </row>
    <row r="37" spans="1:17" x14ac:dyDescent="0.35">
      <c r="A37" s="3" t="s">
        <v>3</v>
      </c>
      <c r="B37" s="5"/>
      <c r="C37" s="14" t="s">
        <v>19</v>
      </c>
      <c r="D37" s="14">
        <v>875</v>
      </c>
      <c r="E37" s="25">
        <v>875</v>
      </c>
      <c r="F37" s="25">
        <v>872</v>
      </c>
      <c r="G37" s="25">
        <v>874</v>
      </c>
      <c r="H37" s="25">
        <v>878</v>
      </c>
      <c r="I37" s="25">
        <v>870</v>
      </c>
      <c r="J37" s="25">
        <v>872</v>
      </c>
      <c r="K37" s="25">
        <v>872</v>
      </c>
      <c r="L37" s="25">
        <v>877</v>
      </c>
      <c r="M37" s="25">
        <v>873</v>
      </c>
      <c r="N37" s="25">
        <v>872</v>
      </c>
      <c r="O37" s="25">
        <v>871</v>
      </c>
      <c r="P37" s="17">
        <f t="shared" si="7"/>
        <v>10481</v>
      </c>
      <c r="Q37" s="21">
        <f t="shared" si="8"/>
        <v>873.41666666666663</v>
      </c>
    </row>
    <row r="38" spans="1:17" x14ac:dyDescent="0.35">
      <c r="A38" s="4" t="s">
        <v>4</v>
      </c>
      <c r="B38" s="2"/>
      <c r="C38" s="14" t="s">
        <v>24</v>
      </c>
      <c r="D38" s="14">
        <v>160</v>
      </c>
      <c r="E38" s="25">
        <v>160</v>
      </c>
      <c r="F38" s="25">
        <v>159</v>
      </c>
      <c r="G38" s="25">
        <v>159</v>
      </c>
      <c r="H38" s="25">
        <v>160</v>
      </c>
      <c r="I38" s="25">
        <v>159</v>
      </c>
      <c r="J38" s="25">
        <v>161</v>
      </c>
      <c r="K38" s="25">
        <v>161</v>
      </c>
      <c r="L38" s="25">
        <v>161</v>
      </c>
      <c r="M38" s="25">
        <v>161</v>
      </c>
      <c r="N38" s="25">
        <v>161</v>
      </c>
      <c r="O38" s="25">
        <v>161</v>
      </c>
      <c r="P38" s="17">
        <f t="shared" si="7"/>
        <v>1923</v>
      </c>
      <c r="Q38" s="21">
        <f t="shared" si="8"/>
        <v>160.25</v>
      </c>
    </row>
    <row r="39" spans="1:17" x14ac:dyDescent="0.35">
      <c r="A39" s="3" t="s">
        <v>9</v>
      </c>
      <c r="B39" s="5"/>
      <c r="C39" s="14" t="s">
        <v>21</v>
      </c>
      <c r="D39" s="14">
        <v>9</v>
      </c>
      <c r="E39" s="25">
        <v>9</v>
      </c>
      <c r="F39" s="25">
        <v>9</v>
      </c>
      <c r="G39" s="25">
        <v>9</v>
      </c>
      <c r="H39" s="25">
        <v>8</v>
      </c>
      <c r="I39" s="25">
        <v>8</v>
      </c>
      <c r="J39" s="25">
        <v>7</v>
      </c>
      <c r="K39" s="25">
        <v>8</v>
      </c>
      <c r="L39" s="25">
        <v>8</v>
      </c>
      <c r="M39" s="25">
        <v>7</v>
      </c>
      <c r="N39" s="25">
        <v>7</v>
      </c>
      <c r="O39" s="25">
        <v>7</v>
      </c>
      <c r="P39" s="17">
        <f t="shared" si="7"/>
        <v>96</v>
      </c>
      <c r="Q39" s="21">
        <f t="shared" si="8"/>
        <v>8</v>
      </c>
    </row>
    <row r="40" spans="1:17" x14ac:dyDescent="0.35">
      <c r="A40" s="3" t="s">
        <v>10</v>
      </c>
      <c r="B40" s="5"/>
      <c r="C40" s="14" t="s">
        <v>20</v>
      </c>
      <c r="D40" s="14"/>
      <c r="E40" s="25"/>
      <c r="F40" s="25"/>
      <c r="G40" s="25"/>
      <c r="H40" s="25">
        <v>1</v>
      </c>
      <c r="I40" s="25">
        <v>1</v>
      </c>
      <c r="J40" s="25">
        <v>1</v>
      </c>
      <c r="K40" s="25"/>
      <c r="L40" s="25"/>
      <c r="M40" s="25">
        <v>1</v>
      </c>
      <c r="N40" s="25">
        <v>1</v>
      </c>
      <c r="O40" s="25">
        <v>1</v>
      </c>
      <c r="P40" s="17">
        <f t="shared" si="7"/>
        <v>6</v>
      </c>
      <c r="Q40" s="21">
        <f t="shared" si="8"/>
        <v>0.5</v>
      </c>
    </row>
    <row r="41" spans="1:17" x14ac:dyDescent="0.35">
      <c r="A41" s="3" t="s">
        <v>11</v>
      </c>
      <c r="B41" s="5"/>
      <c r="C41" s="14" t="s">
        <v>22</v>
      </c>
      <c r="D41" s="1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7">
        <f t="shared" si="7"/>
        <v>0</v>
      </c>
      <c r="Q41" s="21">
        <f t="shared" si="8"/>
        <v>0</v>
      </c>
    </row>
    <row r="42" spans="1:17" x14ac:dyDescent="0.35">
      <c r="A42" s="3" t="s">
        <v>12</v>
      </c>
      <c r="B42" s="5"/>
      <c r="C42" s="14" t="s">
        <v>23</v>
      </c>
      <c r="D42" s="1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7">
        <f t="shared" si="7"/>
        <v>0</v>
      </c>
      <c r="Q42" s="21">
        <f t="shared" si="8"/>
        <v>0</v>
      </c>
    </row>
    <row r="43" spans="1:17" x14ac:dyDescent="0.35">
      <c r="A43" s="4" t="s">
        <v>5</v>
      </c>
      <c r="B43" s="2"/>
      <c r="C43" s="14" t="s">
        <v>30</v>
      </c>
      <c r="D43" s="14">
        <v>1</v>
      </c>
      <c r="E43" s="25">
        <v>1</v>
      </c>
      <c r="F43" s="25">
        <v>1</v>
      </c>
      <c r="G43" s="25">
        <v>1</v>
      </c>
      <c r="H43" s="25">
        <v>1</v>
      </c>
      <c r="I43" s="25">
        <v>1</v>
      </c>
      <c r="J43" s="25">
        <v>1</v>
      </c>
      <c r="K43" s="25">
        <v>1</v>
      </c>
      <c r="L43" s="25">
        <v>1</v>
      </c>
      <c r="M43" s="25">
        <v>1</v>
      </c>
      <c r="N43" s="25">
        <v>1</v>
      </c>
      <c r="O43" s="25">
        <v>1</v>
      </c>
      <c r="P43" s="17"/>
      <c r="Q43" s="21">
        <f t="shared" si="8"/>
        <v>0</v>
      </c>
    </row>
    <row r="44" spans="1:17" x14ac:dyDescent="0.35">
      <c r="A44" s="3" t="s">
        <v>6</v>
      </c>
      <c r="B44" s="5"/>
      <c r="C44" s="14"/>
      <c r="D44" s="1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7"/>
      <c r="Q44" s="21">
        <f t="shared" si="8"/>
        <v>0</v>
      </c>
    </row>
    <row r="45" spans="1:17" x14ac:dyDescent="0.35">
      <c r="A45" s="3" t="s">
        <v>8</v>
      </c>
      <c r="B45" s="5"/>
      <c r="C45" s="14"/>
      <c r="D45" s="1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7"/>
      <c r="Q45" s="22">
        <f t="shared" si="8"/>
        <v>0</v>
      </c>
    </row>
    <row r="46" spans="1:17" x14ac:dyDescent="0.35">
      <c r="C46" s="18" t="s">
        <v>0</v>
      </c>
      <c r="D46" s="26">
        <f t="shared" ref="D46:O46" si="9">SUM(D35:D45)</f>
        <v>12629</v>
      </c>
      <c r="E46" s="27">
        <f t="shared" si="9"/>
        <v>12601</v>
      </c>
      <c r="F46" s="27">
        <f t="shared" si="9"/>
        <v>12613</v>
      </c>
      <c r="G46" s="27">
        <f t="shared" si="9"/>
        <v>12697</v>
      </c>
      <c r="H46" s="27">
        <f t="shared" si="9"/>
        <v>12712</v>
      </c>
      <c r="I46" s="27">
        <f t="shared" si="9"/>
        <v>12586</v>
      </c>
      <c r="J46" s="27">
        <f t="shared" si="9"/>
        <v>12598</v>
      </c>
      <c r="K46" s="27">
        <f t="shared" si="9"/>
        <v>12606</v>
      </c>
      <c r="L46" s="27">
        <f t="shared" si="9"/>
        <v>12733</v>
      </c>
      <c r="M46" s="27">
        <f t="shared" si="9"/>
        <v>12604</v>
      </c>
      <c r="N46" s="27">
        <f t="shared" si="9"/>
        <v>12626</v>
      </c>
      <c r="O46" s="27">
        <f t="shared" si="9"/>
        <v>12636</v>
      </c>
      <c r="P46" s="19">
        <f>SUM(D46:O46)</f>
        <v>151641</v>
      </c>
      <c r="Q46" s="23">
        <f>SUM(Q35:Q45)</f>
        <v>12635.749999999998</v>
      </c>
    </row>
  </sheetData>
  <mergeCells count="1">
    <mergeCell ref="P1:Q1"/>
  </mergeCells>
  <pageMargins left="0.7" right="0.7" top="0.75" bottom="0.75" header="0.3" footer="0.3"/>
  <pageSetup scale="68" orientation="landscape" r:id="rId1"/>
  <headerFooter>
    <oddHeader>&amp;RExhibit 15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Marylou Henderlight</dc:creator>
  <cp:lastModifiedBy>Brittany  Koenig</cp:lastModifiedBy>
  <cp:lastPrinted>2024-10-08T13:02:13Z</cp:lastPrinted>
  <dcterms:created xsi:type="dcterms:W3CDTF">2021-12-07T19:52:01Z</dcterms:created>
  <dcterms:modified xsi:type="dcterms:W3CDTF">2024-10-14T15:08:57Z</dcterms:modified>
</cp:coreProperties>
</file>