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xxx FRR to RPM Application/Discovery/AG's 1st Set of Data Request/"/>
    </mc:Choice>
  </mc:AlternateContent>
  <xr:revisionPtr revIDLastSave="0" documentId="13_ncr:1_{062FFA86-5A73-4360-AE91-89994A26D926}" xr6:coauthVersionLast="47" xr6:coauthVersionMax="47" xr10:uidLastSave="{00000000-0000-0000-0000-000000000000}"/>
  <bookViews>
    <workbookView xWindow="-108" yWindow="-108" windowWidth="23256" windowHeight="13896" xr2:uid="{92016BE6-50AE-45F7-9003-B6A4F24A06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E12" i="1"/>
  <c r="E11" i="1"/>
  <c r="E10" i="1"/>
</calcChain>
</file>

<file path=xl/sharedStrings.xml><?xml version="1.0" encoding="utf-8"?>
<sst xmlns="http://schemas.openxmlformats.org/spreadsheetml/2006/main" count="12" uniqueCount="12">
  <si>
    <t>2024/2025 3rd IA</t>
  </si>
  <si>
    <t>2025/2026 BRA</t>
  </si>
  <si>
    <t>FPR</t>
  </si>
  <si>
    <t>RR - CETL</t>
  </si>
  <si>
    <t>Peak Load * FPR</t>
  </si>
  <si>
    <t>Reliability Requirement (RR) MW</t>
  </si>
  <si>
    <t>CETO (MW)</t>
  </si>
  <si>
    <t>CETL (MW)</t>
  </si>
  <si>
    <t>Peak Load Forecast - DEOK (MW)</t>
  </si>
  <si>
    <t>Internal Requirement (%)</t>
  </si>
  <si>
    <t>Attachment AG-DR-01-053: Internal Resource Requirement Calculation</t>
  </si>
  <si>
    <t>Based on PJM Planning Parameters for DY 2025/2026 BRA and 2024/2025 3rd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</si>
</sst>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972C-F83C-4F33-A2E7-68E296058670}">
  <dimension ref="C1:E14"/>
  <sheetViews>
    <sheetView tabSelected="1" view="pageLayout" zoomScaleNormal="130" workbookViewId="0">
      <selection activeCell="C15" sqref="C15"/>
    </sheetView>
  </sheetViews>
  <sheetFormatPr defaultColWidth="9.109375" defaultRowHeight="14.4" x14ac:dyDescent="0.3"/>
  <cols>
    <col min="1" max="2" width="9.109375" style="2"/>
    <col min="3" max="3" width="38.44140625" style="1" customWidth="1"/>
    <col min="4" max="4" width="15.33203125" style="1" bestFit="1" customWidth="1"/>
    <col min="5" max="5" width="15.44140625" style="1" customWidth="1"/>
    <col min="6" max="16384" width="9.109375" style="2"/>
  </cols>
  <sheetData>
    <row r="1" spans="3:5" x14ac:dyDescent="0.3">
      <c r="C1" s="3" t="s">
        <v>10</v>
      </c>
    </row>
    <row r="3" spans="3:5" x14ac:dyDescent="0.3">
      <c r="C3" s="4"/>
      <c r="D3" s="4" t="s">
        <v>0</v>
      </c>
      <c r="E3" s="4" t="s">
        <v>1</v>
      </c>
    </row>
    <row r="4" spans="3:5" x14ac:dyDescent="0.3">
      <c r="C4" s="4" t="s">
        <v>6</v>
      </c>
      <c r="D4" s="4">
        <v>3120</v>
      </c>
      <c r="E4" s="4">
        <v>2797</v>
      </c>
    </row>
    <row r="5" spans="3:5" x14ac:dyDescent="0.3">
      <c r="C5" s="4" t="s">
        <v>7</v>
      </c>
      <c r="D5" s="4">
        <v>4999</v>
      </c>
      <c r="E5" s="4">
        <v>5387</v>
      </c>
    </row>
    <row r="6" spans="3:5" x14ac:dyDescent="0.3">
      <c r="C6" s="4" t="s">
        <v>5</v>
      </c>
      <c r="D6" s="4">
        <v>6660</v>
      </c>
      <c r="E6" s="4">
        <v>5596.1</v>
      </c>
    </row>
    <row r="7" spans="3:5" x14ac:dyDescent="0.3">
      <c r="C7" s="4" t="s">
        <v>8</v>
      </c>
      <c r="D7" s="4">
        <v>5087</v>
      </c>
      <c r="E7" s="4">
        <v>5030</v>
      </c>
    </row>
    <row r="8" spans="3:5" x14ac:dyDescent="0.3">
      <c r="C8" s="4" t="s">
        <v>2</v>
      </c>
      <c r="D8" s="4">
        <v>1.117</v>
      </c>
      <c r="E8" s="4">
        <v>0.93869999999999998</v>
      </c>
    </row>
    <row r="9" spans="3:5" x14ac:dyDescent="0.3">
      <c r="C9" s="4"/>
      <c r="D9" s="4"/>
      <c r="E9" s="4"/>
    </row>
    <row r="10" spans="3:5" x14ac:dyDescent="0.3">
      <c r="C10" s="4" t="s">
        <v>3</v>
      </c>
      <c r="D10" s="4">
        <f>D6-D5</f>
        <v>1661</v>
      </c>
      <c r="E10" s="4">
        <f>E6-E5</f>
        <v>209.10000000000036</v>
      </c>
    </row>
    <row r="11" spans="3:5" x14ac:dyDescent="0.3">
      <c r="C11" s="4" t="s">
        <v>4</v>
      </c>
      <c r="D11" s="5">
        <f>D7*D8</f>
        <v>5682.1790000000001</v>
      </c>
      <c r="E11" s="5">
        <f>E7*E8</f>
        <v>4721.6610000000001</v>
      </c>
    </row>
    <row r="12" spans="3:5" x14ac:dyDescent="0.3">
      <c r="C12" s="4" t="s">
        <v>9</v>
      </c>
      <c r="D12" s="6">
        <f>D10/D11</f>
        <v>0.29231743667350146</v>
      </c>
      <c r="E12" s="6">
        <f>E10/E11</f>
        <v>4.4285263173277446E-2</v>
      </c>
    </row>
    <row r="14" spans="3:5" x14ac:dyDescent="0.3">
      <c r="C14" s="3" t="s">
        <v>11</v>
      </c>
    </row>
  </sheetData>
  <pageMargins left="0.7" right="0.7" top="1.05" bottom="0.75" header="0.3" footer="0.3"/>
  <pageSetup orientation="portrait" horizontalDpi="1200" verticalDpi="1200" r:id="rId1"/>
  <headerFooter>
    <oddHeader>&amp;R&amp;"Times New Roman,Bold"&amp;10KyPSC Case No. 2024-00285
AG-DR-01-053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DE8612B9CDD4F811EBE421AC66D32" ma:contentTypeVersion="4" ma:contentTypeDescription="Create a new document." ma:contentTypeScope="" ma:versionID="cb0e2b15d4636268284e723da80ffbcb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Props1.xml><?xml version="1.0" encoding="utf-8"?>
<ds:datastoreItem xmlns:ds="http://schemas.openxmlformats.org/officeDocument/2006/customXml" ds:itemID="{36DF9EAE-886B-49EB-A13C-033A218513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5E89F-CF4C-4F55-B774-F902B908CE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99A3C7-B1DE-420E-A7B7-5A257C2CC59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3c9d8c27-8a6d-4d9e-a15e-ef5d28c114af"/>
    <ds:schemaRef ds:uri="http://schemas.openxmlformats.org/package/2006/metadata/core-properties"/>
    <ds:schemaRef ds:uri="http://www.w3.org/XML/1998/namespace"/>
    <ds:schemaRef ds:uri="2612a682-5ffb-4b9c-9555-01761893517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Mok, Alan</dc:creator>
  <cp:lastModifiedBy>Sunderman, Minna</cp:lastModifiedBy>
  <dcterms:created xsi:type="dcterms:W3CDTF">2024-10-09T22:36:50Z</dcterms:created>
  <dcterms:modified xsi:type="dcterms:W3CDTF">2024-10-18T03:16:45Z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0x010100DE4DE8612B9CDD4F811EBE421AC66D32</vt:lpwstr>
  </property>
</Properties>
</file>