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AG Attachments\"/>
    </mc:Choice>
  </mc:AlternateContent>
  <xr:revisionPtr revIDLastSave="0" documentId="13_ncr:1_{FEEE9372-488E-4163-8B84-70C2FC7E06D2}" xr6:coauthVersionLast="47" xr6:coauthVersionMax="47" xr10:uidLastSave="{00000000-0000-0000-0000-000000000000}"/>
  <bookViews>
    <workbookView xWindow="-28920" yWindow="-120" windowWidth="29040" windowHeight="15720" xr2:uid="{24215DB0-BA7E-4F87-BD66-F74FB15A6559}"/>
  </bookViews>
  <sheets>
    <sheet name="Summary" sheetId="1" r:id="rId1"/>
  </sheets>
  <definedNames>
    <definedName name="_xlnm.Print_Area" localSheetId="0">Summary!$A$1:$D$53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B52" i="1"/>
  <c r="C36" i="1"/>
  <c r="B36" i="1"/>
  <c r="C19" i="1"/>
  <c r="B19" i="1"/>
  <c r="D8" i="1"/>
  <c r="D9" i="1"/>
  <c r="D10" i="1"/>
  <c r="D11" i="1"/>
  <c r="D12" i="1"/>
  <c r="D13" i="1"/>
  <c r="D14" i="1"/>
  <c r="D15" i="1"/>
  <c r="D16" i="1"/>
  <c r="D17" i="1"/>
  <c r="D18" i="1"/>
  <c r="D24" i="1"/>
  <c r="D25" i="1"/>
  <c r="D26" i="1"/>
  <c r="D27" i="1"/>
  <c r="D28" i="1"/>
  <c r="D29" i="1"/>
  <c r="D30" i="1"/>
  <c r="D31" i="1"/>
  <c r="D32" i="1"/>
  <c r="D33" i="1"/>
  <c r="D34" i="1"/>
  <c r="D35" i="1"/>
  <c r="D40" i="1"/>
  <c r="D41" i="1"/>
  <c r="D42" i="1"/>
  <c r="D43" i="1"/>
  <c r="D44" i="1"/>
  <c r="D45" i="1"/>
  <c r="D46" i="1"/>
  <c r="D47" i="1"/>
  <c r="D48" i="1"/>
  <c r="D49" i="1"/>
  <c r="D50" i="1"/>
  <c r="D51" i="1"/>
  <c r="D7" i="1"/>
  <c r="D19" i="1" l="1"/>
  <c r="D52" i="1"/>
  <c r="D36" i="1"/>
</calcChain>
</file>

<file path=xl/sharedStrings.xml><?xml version="1.0" encoding="utf-8"?>
<sst xmlns="http://schemas.openxmlformats.org/spreadsheetml/2006/main" count="24" uniqueCount="12">
  <si>
    <t>Ad Valorem Expense</t>
  </si>
  <si>
    <t>Month</t>
  </si>
  <si>
    <t>Atmos Energy Corporation - Kentucky (Div 009)</t>
  </si>
  <si>
    <t>Ad Valorem Tax - Expense and Capital</t>
  </si>
  <si>
    <t>For Fiscal 2022, 2023 and 2024</t>
  </si>
  <si>
    <t>Total FY22</t>
  </si>
  <si>
    <t>Total FY23</t>
  </si>
  <si>
    <t>Total FY24</t>
  </si>
  <si>
    <t>Kentucky - Division 009</t>
  </si>
  <si>
    <t>Ad Valorem Capitalized</t>
  </si>
  <si>
    <t>Agrees to 4081-30101</t>
  </si>
  <si>
    <t>Ad Valorem Net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</si>
</sst>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/dd/yyyy;@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43" fontId="2" fillId="0" borderId="0" xfId="1" applyFont="1"/>
    <xf numFmtId="43" fontId="2" fillId="0" borderId="2" xfId="0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0804-D719-45B4-9A89-BD0D79EF9935}">
  <sheetPr>
    <pageSetUpPr fitToPage="1"/>
  </sheetPr>
  <dimension ref="A1:L52"/>
  <sheetViews>
    <sheetView tabSelected="1" zoomScaleNormal="100" workbookViewId="0">
      <selection activeCell="E2" sqref="E2"/>
    </sheetView>
  </sheetViews>
  <sheetFormatPr defaultColWidth="8.7109375" defaultRowHeight="15" x14ac:dyDescent="0.25"/>
  <cols>
    <col min="1" max="1" width="14.85546875" bestFit="1" customWidth="1"/>
    <col min="2" max="2" width="19.42578125" bestFit="1" customWidth="1"/>
    <col min="3" max="3" width="22.7109375" customWidth="1"/>
    <col min="4" max="4" width="24.42578125" bestFit="1" customWidth="1"/>
    <col min="5" max="5" width="10.7109375" bestFit="1" customWidth="1"/>
    <col min="6" max="6" width="19.42578125" style="1" bestFit="1" customWidth="1"/>
    <col min="7" max="7" width="22.140625" style="1" bestFit="1" customWidth="1"/>
    <col min="8" max="8" width="24.42578125" style="1" bestFit="1" customWidth="1"/>
    <col min="9" max="9" width="24.42578125" bestFit="1" customWidth="1"/>
  </cols>
  <sheetData>
    <row r="1" spans="1:12" x14ac:dyDescent="0.25">
      <c r="A1" t="s">
        <v>2</v>
      </c>
    </row>
    <row r="2" spans="1:12" x14ac:dyDescent="0.25">
      <c r="A2" t="s">
        <v>3</v>
      </c>
    </row>
    <row r="3" spans="1:12" x14ac:dyDescent="0.25">
      <c r="A3" t="s">
        <v>4</v>
      </c>
    </row>
    <row r="4" spans="1:12" x14ac:dyDescent="0.25">
      <c r="A4" s="4"/>
    </row>
    <row r="5" spans="1:12" x14ac:dyDescent="0.25">
      <c r="A5" s="4"/>
      <c r="B5" s="16" t="s">
        <v>8</v>
      </c>
      <c r="C5" s="16"/>
      <c r="D5" s="14" t="s">
        <v>10</v>
      </c>
    </row>
    <row r="6" spans="1:12" s="2" customFormat="1" x14ac:dyDescent="0.25">
      <c r="A6" s="3" t="s">
        <v>1</v>
      </c>
      <c r="B6" s="12" t="s">
        <v>0</v>
      </c>
      <c r="C6" s="13" t="s">
        <v>9</v>
      </c>
      <c r="D6" s="15" t="s">
        <v>11</v>
      </c>
      <c r="F6" s="14"/>
      <c r="G6" s="14"/>
      <c r="H6" s="14"/>
      <c r="J6" s="14"/>
      <c r="K6" s="14"/>
      <c r="L6" s="14"/>
    </row>
    <row r="7" spans="1:12" x14ac:dyDescent="0.25">
      <c r="A7" s="5">
        <v>44500</v>
      </c>
      <c r="B7" s="6">
        <v>737655</v>
      </c>
      <c r="C7" s="6">
        <v>-5870</v>
      </c>
      <c r="D7" s="6">
        <f>B7+C7</f>
        <v>731785</v>
      </c>
      <c r="J7" s="1"/>
      <c r="K7" s="1"/>
      <c r="L7" s="1"/>
    </row>
    <row r="8" spans="1:12" x14ac:dyDescent="0.25">
      <c r="A8" s="5">
        <v>44530</v>
      </c>
      <c r="B8" s="6">
        <v>737655</v>
      </c>
      <c r="C8" s="6">
        <v>-5870</v>
      </c>
      <c r="D8" s="6">
        <f t="shared" ref="D8:D51" si="0">B8+C8</f>
        <v>731785</v>
      </c>
      <c r="J8" s="1"/>
      <c r="K8" s="1"/>
      <c r="L8" s="1"/>
    </row>
    <row r="9" spans="1:12" x14ac:dyDescent="0.25">
      <c r="A9" s="5">
        <v>44561</v>
      </c>
      <c r="B9" s="6">
        <v>737655</v>
      </c>
      <c r="C9" s="6">
        <v>-5870</v>
      </c>
      <c r="D9" s="6">
        <f t="shared" si="0"/>
        <v>731785</v>
      </c>
      <c r="J9" s="1"/>
      <c r="K9" s="1"/>
      <c r="L9" s="1"/>
    </row>
    <row r="10" spans="1:12" x14ac:dyDescent="0.25">
      <c r="A10" s="5">
        <v>44592</v>
      </c>
      <c r="B10" s="6">
        <v>780000</v>
      </c>
      <c r="C10" s="6">
        <v>-5870</v>
      </c>
      <c r="D10" s="6">
        <f t="shared" si="0"/>
        <v>774130</v>
      </c>
      <c r="J10" s="1"/>
      <c r="K10" s="1"/>
      <c r="L10" s="1"/>
    </row>
    <row r="11" spans="1:12" x14ac:dyDescent="0.25">
      <c r="A11" s="5">
        <v>44620</v>
      </c>
      <c r="B11" s="6">
        <v>780000</v>
      </c>
      <c r="C11" s="6">
        <v>-5870</v>
      </c>
      <c r="D11" s="6">
        <f t="shared" si="0"/>
        <v>774130</v>
      </c>
      <c r="J11" s="1"/>
      <c r="K11" s="1"/>
      <c r="L11" s="1"/>
    </row>
    <row r="12" spans="1:12" x14ac:dyDescent="0.25">
      <c r="A12" s="5">
        <v>44651</v>
      </c>
      <c r="B12" s="6">
        <v>780000</v>
      </c>
      <c r="C12" s="6">
        <v>-5870</v>
      </c>
      <c r="D12" s="6">
        <f t="shared" si="0"/>
        <v>774130</v>
      </c>
      <c r="J12" s="1"/>
      <c r="K12" s="1"/>
      <c r="L12" s="1"/>
    </row>
    <row r="13" spans="1:12" x14ac:dyDescent="0.25">
      <c r="A13" s="5">
        <v>44681</v>
      </c>
      <c r="B13" s="6">
        <v>780000</v>
      </c>
      <c r="C13" s="6">
        <v>-5870</v>
      </c>
      <c r="D13" s="6">
        <f t="shared" si="0"/>
        <v>774130</v>
      </c>
      <c r="J13" s="1"/>
      <c r="K13" s="1"/>
      <c r="L13" s="1"/>
    </row>
    <row r="14" spans="1:12" x14ac:dyDescent="0.25">
      <c r="A14" s="5">
        <v>44712</v>
      </c>
      <c r="B14" s="6">
        <v>780000</v>
      </c>
      <c r="C14" s="6">
        <v>-5870</v>
      </c>
      <c r="D14" s="6">
        <f t="shared" si="0"/>
        <v>774130</v>
      </c>
      <c r="J14" s="1"/>
      <c r="K14" s="1"/>
      <c r="L14" s="1"/>
    </row>
    <row r="15" spans="1:12" x14ac:dyDescent="0.25">
      <c r="A15" s="5">
        <v>44742</v>
      </c>
      <c r="B15" s="6">
        <v>780000</v>
      </c>
      <c r="C15" s="6">
        <v>-5870</v>
      </c>
      <c r="D15" s="6">
        <f t="shared" si="0"/>
        <v>774130</v>
      </c>
      <c r="J15" s="1"/>
      <c r="K15" s="1"/>
      <c r="L15" s="1"/>
    </row>
    <row r="16" spans="1:12" x14ac:dyDescent="0.25">
      <c r="A16" s="5">
        <v>44773</v>
      </c>
      <c r="B16" s="6">
        <v>780000</v>
      </c>
      <c r="C16" s="6">
        <v>-5870</v>
      </c>
      <c r="D16" s="6">
        <f t="shared" si="0"/>
        <v>774130</v>
      </c>
      <c r="J16" s="1"/>
      <c r="K16" s="1"/>
      <c r="L16" s="1"/>
    </row>
    <row r="17" spans="1:12" x14ac:dyDescent="0.25">
      <c r="A17" s="5">
        <v>44804</v>
      </c>
      <c r="B17" s="6">
        <v>780000</v>
      </c>
      <c r="C17" s="6">
        <v>-5870</v>
      </c>
      <c r="D17" s="6">
        <f t="shared" si="0"/>
        <v>774130</v>
      </c>
      <c r="J17" s="1"/>
      <c r="K17" s="1"/>
      <c r="L17" s="1"/>
    </row>
    <row r="18" spans="1:12" x14ac:dyDescent="0.25">
      <c r="A18" s="5">
        <v>44834</v>
      </c>
      <c r="B18" s="7">
        <v>780000</v>
      </c>
      <c r="C18" s="7">
        <v>-5870</v>
      </c>
      <c r="D18" s="7">
        <f t="shared" si="0"/>
        <v>774130</v>
      </c>
      <c r="J18" s="1"/>
      <c r="K18" s="1"/>
      <c r="L18" s="1"/>
    </row>
    <row r="19" spans="1:12" s="10" customFormat="1" x14ac:dyDescent="0.25">
      <c r="A19" s="8" t="s">
        <v>5</v>
      </c>
      <c r="B19" s="9">
        <f>SUM(B7:B18)</f>
        <v>9232965</v>
      </c>
      <c r="C19" s="9">
        <f t="shared" ref="C19:D19" si="1">SUM(C7:C18)</f>
        <v>-70440</v>
      </c>
      <c r="D19" s="9">
        <f t="shared" si="1"/>
        <v>9162525</v>
      </c>
      <c r="F19" s="11"/>
      <c r="G19" s="11"/>
      <c r="H19" s="11"/>
      <c r="J19" s="11"/>
      <c r="K19" s="11"/>
      <c r="L19" s="11"/>
    </row>
    <row r="20" spans="1:12" s="10" customFormat="1" x14ac:dyDescent="0.25">
      <c r="A20" s="8"/>
      <c r="B20" s="9"/>
      <c r="C20" s="9"/>
      <c r="D20" s="9"/>
      <c r="F20" s="11"/>
      <c r="G20" s="11"/>
      <c r="H20" s="11"/>
      <c r="J20" s="11"/>
      <c r="K20" s="11"/>
      <c r="L20" s="11"/>
    </row>
    <row r="21" spans="1:12" s="10" customFormat="1" x14ac:dyDescent="0.25">
      <c r="A21" s="8"/>
      <c r="B21" s="9"/>
      <c r="C21" s="9"/>
      <c r="D21" s="9"/>
      <c r="F21" s="11"/>
      <c r="G21" s="11"/>
      <c r="H21" s="11"/>
      <c r="J21" s="11"/>
      <c r="K21" s="11"/>
      <c r="L21" s="11"/>
    </row>
    <row r="22" spans="1:12" x14ac:dyDescent="0.25">
      <c r="A22" s="4"/>
      <c r="B22" s="16" t="s">
        <v>8</v>
      </c>
      <c r="C22" s="16"/>
      <c r="D22" s="14" t="s">
        <v>10</v>
      </c>
    </row>
    <row r="23" spans="1:12" s="2" customFormat="1" x14ac:dyDescent="0.25">
      <c r="A23" s="3" t="s">
        <v>1</v>
      </c>
      <c r="B23" s="12" t="s">
        <v>0</v>
      </c>
      <c r="C23" s="13" t="s">
        <v>9</v>
      </c>
      <c r="D23" s="15" t="s">
        <v>11</v>
      </c>
      <c r="F23" s="14"/>
      <c r="G23" s="14"/>
      <c r="H23" s="14"/>
      <c r="J23" s="14"/>
      <c r="K23" s="14"/>
      <c r="L23" s="14"/>
    </row>
    <row r="24" spans="1:12" x14ac:dyDescent="0.25">
      <c r="A24" s="5">
        <v>44865</v>
      </c>
      <c r="B24" s="6">
        <v>780000</v>
      </c>
      <c r="C24" s="6">
        <v>-5870</v>
      </c>
      <c r="D24" s="6">
        <f t="shared" si="0"/>
        <v>774130</v>
      </c>
      <c r="J24" s="1"/>
      <c r="K24" s="1"/>
      <c r="L24" s="1"/>
    </row>
    <row r="25" spans="1:12" x14ac:dyDescent="0.25">
      <c r="A25" s="5">
        <v>44895</v>
      </c>
      <c r="B25" s="6">
        <v>780000</v>
      </c>
      <c r="C25" s="6">
        <v>-5870</v>
      </c>
      <c r="D25" s="6">
        <f t="shared" si="0"/>
        <v>774130</v>
      </c>
      <c r="J25" s="1"/>
      <c r="K25" s="1"/>
      <c r="L25" s="1"/>
    </row>
    <row r="26" spans="1:12" x14ac:dyDescent="0.25">
      <c r="A26" s="5">
        <v>44926</v>
      </c>
      <c r="B26" s="6">
        <v>780000</v>
      </c>
      <c r="C26" s="6">
        <v>-5870</v>
      </c>
      <c r="D26" s="6">
        <f t="shared" si="0"/>
        <v>774130</v>
      </c>
      <c r="J26" s="1"/>
      <c r="K26" s="1"/>
      <c r="L26" s="1"/>
    </row>
    <row r="27" spans="1:12" x14ac:dyDescent="0.25">
      <c r="A27" s="5">
        <v>44957</v>
      </c>
      <c r="B27" s="6">
        <v>857500</v>
      </c>
      <c r="C27" s="6">
        <v>-5870</v>
      </c>
      <c r="D27" s="6">
        <f t="shared" si="0"/>
        <v>851630</v>
      </c>
      <c r="J27" s="1"/>
      <c r="K27" s="1"/>
      <c r="L27" s="1"/>
    </row>
    <row r="28" spans="1:12" x14ac:dyDescent="0.25">
      <c r="A28" s="5">
        <v>44985</v>
      </c>
      <c r="B28" s="6">
        <v>857500</v>
      </c>
      <c r="C28" s="6">
        <v>-5870</v>
      </c>
      <c r="D28" s="6">
        <f t="shared" si="0"/>
        <v>851630</v>
      </c>
      <c r="J28" s="1"/>
      <c r="K28" s="1"/>
      <c r="L28" s="1"/>
    </row>
    <row r="29" spans="1:12" x14ac:dyDescent="0.25">
      <c r="A29" s="5">
        <v>45016</v>
      </c>
      <c r="B29" s="6">
        <v>857500</v>
      </c>
      <c r="C29" s="6">
        <v>-5870</v>
      </c>
      <c r="D29" s="6">
        <f t="shared" si="0"/>
        <v>851630</v>
      </c>
      <c r="J29" s="1"/>
      <c r="K29" s="1"/>
      <c r="L29" s="1"/>
    </row>
    <row r="30" spans="1:12" x14ac:dyDescent="0.25">
      <c r="A30" s="5">
        <v>45046</v>
      </c>
      <c r="B30" s="6">
        <v>857500</v>
      </c>
      <c r="C30" s="6">
        <v>-5870</v>
      </c>
      <c r="D30" s="6">
        <f t="shared" si="0"/>
        <v>851630</v>
      </c>
      <c r="J30" s="1"/>
      <c r="K30" s="1"/>
      <c r="L30" s="1"/>
    </row>
    <row r="31" spans="1:12" x14ac:dyDescent="0.25">
      <c r="A31" s="5">
        <v>45077</v>
      </c>
      <c r="B31" s="6">
        <v>857500</v>
      </c>
      <c r="C31" s="6">
        <v>-5870</v>
      </c>
      <c r="D31" s="6">
        <f t="shared" si="0"/>
        <v>851630</v>
      </c>
      <c r="J31" s="1"/>
      <c r="K31" s="1"/>
      <c r="L31" s="1"/>
    </row>
    <row r="32" spans="1:12" x14ac:dyDescent="0.25">
      <c r="A32" s="5">
        <v>45107</v>
      </c>
      <c r="B32" s="6">
        <v>857500</v>
      </c>
      <c r="C32" s="6">
        <v>-5870</v>
      </c>
      <c r="D32" s="6">
        <f t="shared" si="0"/>
        <v>851630</v>
      </c>
      <c r="J32" s="1"/>
      <c r="K32" s="1"/>
      <c r="L32" s="1"/>
    </row>
    <row r="33" spans="1:12" x14ac:dyDescent="0.25">
      <c r="A33" s="5">
        <v>45138</v>
      </c>
      <c r="B33" s="6">
        <v>857500</v>
      </c>
      <c r="C33" s="6">
        <v>-5870</v>
      </c>
      <c r="D33" s="6">
        <f t="shared" si="0"/>
        <v>851630</v>
      </c>
      <c r="J33" s="1"/>
      <c r="K33" s="1"/>
      <c r="L33" s="1"/>
    </row>
    <row r="34" spans="1:12" x14ac:dyDescent="0.25">
      <c r="A34" s="5">
        <v>45169</v>
      </c>
      <c r="B34" s="6">
        <v>857500</v>
      </c>
      <c r="C34" s="6">
        <v>-5870</v>
      </c>
      <c r="D34" s="6">
        <f t="shared" si="0"/>
        <v>851630</v>
      </c>
      <c r="J34" s="1"/>
      <c r="K34" s="1"/>
      <c r="L34" s="1"/>
    </row>
    <row r="35" spans="1:12" x14ac:dyDescent="0.25">
      <c r="A35" s="5">
        <v>45199</v>
      </c>
      <c r="B35" s="7">
        <v>-642500</v>
      </c>
      <c r="C35" s="7">
        <v>-5870</v>
      </c>
      <c r="D35" s="7">
        <f t="shared" si="0"/>
        <v>-648370</v>
      </c>
      <c r="J35" s="1"/>
      <c r="K35" s="1"/>
      <c r="L35" s="1"/>
    </row>
    <row r="36" spans="1:12" x14ac:dyDescent="0.25">
      <c r="A36" s="8" t="s">
        <v>6</v>
      </c>
      <c r="B36" s="9">
        <f>SUM(B24:B35)</f>
        <v>8557500</v>
      </c>
      <c r="C36" s="9">
        <f t="shared" ref="C36:D36" si="2">SUM(C24:C35)</f>
        <v>-70440</v>
      </c>
      <c r="D36" s="9">
        <f t="shared" si="2"/>
        <v>8487060</v>
      </c>
      <c r="J36" s="1"/>
      <c r="K36" s="1"/>
      <c r="L36" s="1"/>
    </row>
    <row r="37" spans="1:12" x14ac:dyDescent="0.25">
      <c r="A37" s="8"/>
      <c r="B37" s="9"/>
      <c r="C37" s="9"/>
      <c r="D37" s="9"/>
      <c r="J37" s="1"/>
      <c r="K37" s="1"/>
      <c r="L37" s="1"/>
    </row>
    <row r="38" spans="1:12" x14ac:dyDescent="0.25">
      <c r="A38" s="4"/>
      <c r="B38" s="16" t="s">
        <v>8</v>
      </c>
      <c r="C38" s="16"/>
      <c r="D38" s="14" t="s">
        <v>10</v>
      </c>
    </row>
    <row r="39" spans="1:12" s="2" customFormat="1" x14ac:dyDescent="0.25">
      <c r="A39" s="3" t="s">
        <v>1</v>
      </c>
      <c r="B39" s="12" t="s">
        <v>0</v>
      </c>
      <c r="C39" s="13" t="s">
        <v>9</v>
      </c>
      <c r="D39" s="15" t="s">
        <v>11</v>
      </c>
      <c r="F39" s="14"/>
      <c r="G39" s="14"/>
      <c r="H39" s="14"/>
      <c r="J39" s="14"/>
      <c r="K39" s="14"/>
      <c r="L39" s="14"/>
    </row>
    <row r="40" spans="1:12" x14ac:dyDescent="0.25">
      <c r="A40" s="5">
        <v>45230</v>
      </c>
      <c r="B40" s="6">
        <v>1015900</v>
      </c>
      <c r="C40" s="6">
        <v>-9560</v>
      </c>
      <c r="D40" s="6">
        <f t="shared" si="0"/>
        <v>1006340</v>
      </c>
      <c r="J40" s="1"/>
      <c r="K40" s="1"/>
      <c r="L40" s="1"/>
    </row>
    <row r="41" spans="1:12" x14ac:dyDescent="0.25">
      <c r="A41" s="5">
        <v>45260</v>
      </c>
      <c r="B41" s="6">
        <v>1015900</v>
      </c>
      <c r="C41" s="6">
        <v>-9560</v>
      </c>
      <c r="D41" s="6">
        <f t="shared" si="0"/>
        <v>1006340</v>
      </c>
      <c r="J41" s="1"/>
      <c r="K41" s="1"/>
      <c r="L41" s="1"/>
    </row>
    <row r="42" spans="1:12" x14ac:dyDescent="0.25">
      <c r="A42" s="5">
        <v>45291</v>
      </c>
      <c r="B42" s="6">
        <v>1015900</v>
      </c>
      <c r="C42" s="6">
        <v>-9560</v>
      </c>
      <c r="D42" s="6">
        <f t="shared" si="0"/>
        <v>1006340</v>
      </c>
      <c r="J42" s="1"/>
      <c r="K42" s="1"/>
      <c r="L42" s="1"/>
    </row>
    <row r="43" spans="1:12" x14ac:dyDescent="0.25">
      <c r="A43" s="5">
        <v>45322</v>
      </c>
      <c r="B43" s="6">
        <v>1117400</v>
      </c>
      <c r="C43" s="6">
        <v>-9560</v>
      </c>
      <c r="D43" s="6">
        <f t="shared" si="0"/>
        <v>1107840</v>
      </c>
      <c r="J43" s="1"/>
      <c r="K43" s="1"/>
      <c r="L43" s="1"/>
    </row>
    <row r="44" spans="1:12" x14ac:dyDescent="0.25">
      <c r="A44" s="5">
        <v>45351</v>
      </c>
      <c r="B44" s="6">
        <v>117400</v>
      </c>
      <c r="C44" s="6">
        <v>-9560</v>
      </c>
      <c r="D44" s="6">
        <f t="shared" si="0"/>
        <v>107840</v>
      </c>
      <c r="J44" s="1"/>
      <c r="K44" s="1"/>
      <c r="L44" s="1"/>
    </row>
    <row r="45" spans="1:12" x14ac:dyDescent="0.25">
      <c r="A45" s="5">
        <v>45382</v>
      </c>
      <c r="B45" s="6">
        <v>1117400</v>
      </c>
      <c r="C45" s="6">
        <v>-9560</v>
      </c>
      <c r="D45" s="6">
        <f t="shared" si="0"/>
        <v>1107840</v>
      </c>
      <c r="J45" s="1"/>
      <c r="K45" s="1"/>
      <c r="L45" s="1"/>
    </row>
    <row r="46" spans="1:12" x14ac:dyDescent="0.25">
      <c r="A46" s="5">
        <v>45412</v>
      </c>
      <c r="B46" s="6">
        <v>1117400</v>
      </c>
      <c r="C46" s="6">
        <v>-9560</v>
      </c>
      <c r="D46" s="6">
        <f t="shared" si="0"/>
        <v>1107840</v>
      </c>
      <c r="J46" s="1"/>
      <c r="K46" s="1"/>
      <c r="L46" s="1"/>
    </row>
    <row r="47" spans="1:12" x14ac:dyDescent="0.25">
      <c r="A47" s="5">
        <v>45443</v>
      </c>
      <c r="B47" s="6">
        <v>1117400</v>
      </c>
      <c r="C47" s="6">
        <v>-9560</v>
      </c>
      <c r="D47" s="6">
        <f t="shared" si="0"/>
        <v>1107840</v>
      </c>
      <c r="J47" s="1"/>
      <c r="K47" s="1"/>
      <c r="L47" s="1"/>
    </row>
    <row r="48" spans="1:12" x14ac:dyDescent="0.25">
      <c r="A48" s="5">
        <v>45473</v>
      </c>
      <c r="B48" s="6">
        <v>1117400</v>
      </c>
      <c r="C48" s="6">
        <v>-9560</v>
      </c>
      <c r="D48" s="6">
        <f t="shared" si="0"/>
        <v>1107840</v>
      </c>
      <c r="J48" s="1"/>
      <c r="K48" s="1"/>
      <c r="L48" s="1"/>
    </row>
    <row r="49" spans="1:12" x14ac:dyDescent="0.25">
      <c r="A49" s="5">
        <v>45504</v>
      </c>
      <c r="B49" s="6">
        <v>1117400</v>
      </c>
      <c r="C49" s="6">
        <v>-9560</v>
      </c>
      <c r="D49" s="6">
        <f t="shared" si="0"/>
        <v>1107840</v>
      </c>
      <c r="J49" s="1"/>
      <c r="K49" s="1"/>
      <c r="L49" s="1"/>
    </row>
    <row r="50" spans="1:12" x14ac:dyDescent="0.25">
      <c r="A50" s="5">
        <v>45535</v>
      </c>
      <c r="B50" s="6">
        <v>1117400</v>
      </c>
      <c r="C50" s="6">
        <v>-9560</v>
      </c>
      <c r="D50" s="6">
        <f t="shared" si="0"/>
        <v>1107840</v>
      </c>
      <c r="J50" s="1"/>
      <c r="K50" s="1"/>
      <c r="L50" s="1"/>
    </row>
    <row r="51" spans="1:12" x14ac:dyDescent="0.25">
      <c r="A51" s="5">
        <v>45565</v>
      </c>
      <c r="B51" s="7">
        <v>1117400</v>
      </c>
      <c r="C51" s="7">
        <v>-9560</v>
      </c>
      <c r="D51" s="7">
        <f t="shared" si="0"/>
        <v>1107840</v>
      </c>
      <c r="J51" s="1"/>
      <c r="K51" s="1"/>
      <c r="L51" s="1"/>
    </row>
    <row r="52" spans="1:12" x14ac:dyDescent="0.25">
      <c r="A52" s="8" t="s">
        <v>7</v>
      </c>
      <c r="B52" s="9">
        <f>SUM(B40:B51)</f>
        <v>12104300</v>
      </c>
      <c r="C52" s="9">
        <f t="shared" ref="C52:D52" si="3">SUM(C40:C51)</f>
        <v>-114720</v>
      </c>
      <c r="D52" s="9">
        <f t="shared" si="3"/>
        <v>11989580</v>
      </c>
    </row>
  </sheetData>
  <mergeCells count="3">
    <mergeCell ref="B5:C5"/>
    <mergeCell ref="B22:C22"/>
    <mergeCell ref="B38:C38"/>
  </mergeCells>
  <printOptions horizontalCentered="1"/>
  <pageMargins left="0.7" right="0.7" top="0.75" bottom="0.75" header="0.3" footer="0.3"/>
  <pageSetup scale="84" orientation="portrait" r:id="rId1"/>
  <headerFooter>
    <oddHeader>&amp;RCASE NO. 2024-00276
ATTACHMENT 1
TO AG DR NO. 1-86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Friend, Tevyan</dc:creator>
  <cp:lastModifiedBy>Wilen, Eric</cp:lastModifiedBy>
  <cp:lastPrinted>2024-11-19T14:48:47Z</cp:lastPrinted>
  <dcterms:created xsi:type="dcterms:W3CDTF">2024-11-11T15:07:23Z</dcterms:created>
  <dcterms:modified xsi:type="dcterms:W3CDTF">2024-11-19T14:48:50Z</dcterms:modified>
</cp:coreProperties>
</file>