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CWC\TYE 6_30_24\Relied Upons\"/>
    </mc:Choice>
  </mc:AlternateContent>
  <xr:revisionPtr revIDLastSave="0" documentId="13_ncr:1_{1D56A623-444A-48A6-8C00-2F8849AB5737}" xr6:coauthVersionLast="47" xr6:coauthVersionMax="47" xr10:uidLastSave="{00000000-0000-0000-0000-000000000000}"/>
  <bookViews>
    <workbookView xWindow="-120" yWindow="-120" windowWidth="29040" windowHeight="15720" xr2:uid="{5B3DA28B-2507-4F52-82AA-EA31506B5493}"/>
  </bookViews>
  <sheets>
    <sheet name="Payroll Tax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  <c r="F10" i="1" l="1"/>
  <c r="E10" i="1"/>
  <c r="D10" i="1"/>
  <c r="C10" i="1"/>
  <c r="B10" i="1"/>
</calcChain>
</file>

<file path=xl/sharedStrings.xml><?xml version="1.0" encoding="utf-8"?>
<sst xmlns="http://schemas.openxmlformats.org/spreadsheetml/2006/main" count="19" uniqueCount="19">
  <si>
    <t>FUI</t>
  </si>
  <si>
    <t>SUI</t>
  </si>
  <si>
    <t>2QTR24</t>
  </si>
  <si>
    <t>3QTR23</t>
  </si>
  <si>
    <t>1QTR24</t>
  </si>
  <si>
    <t>FICA (EE)</t>
  </si>
  <si>
    <t>FICA (ER)</t>
  </si>
  <si>
    <t>SUI (KY)</t>
  </si>
  <si>
    <t>4QTR23</t>
  </si>
  <si>
    <t>Payroll Taxes:</t>
  </si>
  <si>
    <t>Atmos Energy Corporation</t>
  </si>
  <si>
    <t>For Base Period Ended  June 30, 2024</t>
  </si>
  <si>
    <t>Total ATO Corp.</t>
  </si>
  <si>
    <t>KY Only</t>
  </si>
  <si>
    <t>FICA</t>
  </si>
  <si>
    <t>FUTA</t>
  </si>
  <si>
    <t>SUTA</t>
  </si>
  <si>
    <t>From Trial-Balance Relied Upon</t>
  </si>
  <si>
    <t>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</si>
</sst>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"/>
      <family val="2"/>
    </font>
    <font>
      <b/>
      <u val="singleAccounting"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0" applyNumberFormat="1"/>
    <xf numFmtId="0" fontId="0" fillId="0" borderId="1" xfId="0" applyBorder="1"/>
    <xf numFmtId="0" fontId="3" fillId="2" borderId="1" xfId="0" applyFont="1" applyFill="1" applyBorder="1"/>
    <xf numFmtId="0" fontId="2" fillId="0" borderId="1" xfId="0" applyFont="1" applyBorder="1"/>
    <xf numFmtId="43" fontId="0" fillId="0" borderId="1" xfId="1" applyFont="1" applyBorder="1"/>
    <xf numFmtId="43" fontId="4" fillId="0" borderId="0" xfId="0" applyNumberFormat="1" applyFont="1"/>
    <xf numFmtId="0" fontId="5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MdSt-KY%20Rate%20Case\2024%20KY%20Rate%20Case\Relied%20Upons\KMD%20Trial%20Balance%20-%20Jun'23-Jun'24.xlsx" TargetMode="External"/><Relationship Id="rId1" Type="http://schemas.openxmlformats.org/officeDocument/2006/relationships/externalLinkPath" Target="/MdSt-KY%20Rate%20Case/2024%20KY%20Rate%20Case/Relied%20Upons/KMD%20Trial%20Balance%20-%20Jun'23-Jun'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V 009 IS Activity"/>
      <sheetName val="DIV 091 IS Activity"/>
      <sheetName val="PIVOT"/>
      <sheetName val="KMD TB IS"/>
      <sheetName val="KMD TB BS"/>
      <sheetName val="NOTES"/>
    </sheetNames>
    <sheetDataSet>
      <sheetData sheetId="0"/>
      <sheetData sheetId="1"/>
      <sheetData sheetId="2"/>
      <sheetData sheetId="3">
        <row r="20">
          <cell r="G20">
            <v>22602.909999999996</v>
          </cell>
          <cell r="H20">
            <v>17629</v>
          </cell>
          <cell r="I20">
            <v>23212.090000000007</v>
          </cell>
          <cell r="J20">
            <v>20573.420000000002</v>
          </cell>
          <cell r="K20">
            <v>51203.560000000005</v>
          </cell>
          <cell r="L20">
            <v>59703.490000000005</v>
          </cell>
          <cell r="M20">
            <v>26864.030000000002</v>
          </cell>
          <cell r="N20">
            <v>24199.35</v>
          </cell>
          <cell r="O20">
            <v>24690.5</v>
          </cell>
          <cell r="P20">
            <v>17979.999999999996</v>
          </cell>
          <cell r="Q20">
            <v>56743.17</v>
          </cell>
          <cell r="R20">
            <v>26794.15</v>
          </cell>
        </row>
        <row r="21">
          <cell r="G21">
            <v>12.799999999999997</v>
          </cell>
          <cell r="H21">
            <v>18.68</v>
          </cell>
          <cell r="I21">
            <v>33.559999999999995</v>
          </cell>
          <cell r="J21">
            <v>18.27</v>
          </cell>
          <cell r="K21">
            <v>32.910000000000004</v>
          </cell>
          <cell r="L21">
            <v>29.119999999999994</v>
          </cell>
          <cell r="M21">
            <v>1917.47</v>
          </cell>
          <cell r="N21">
            <v>339.46</v>
          </cell>
          <cell r="O21">
            <v>10.98</v>
          </cell>
          <cell r="P21">
            <v>11.27</v>
          </cell>
          <cell r="Q21">
            <v>86.089999999999989</v>
          </cell>
          <cell r="R21">
            <v>54.129999999999995</v>
          </cell>
        </row>
        <row r="22">
          <cell r="G22">
            <v>3.8599999999999994</v>
          </cell>
          <cell r="H22">
            <v>6.2999999999999989</v>
          </cell>
          <cell r="I22">
            <v>14.430000000000001</v>
          </cell>
          <cell r="J22">
            <v>11.12</v>
          </cell>
          <cell r="K22">
            <v>12.009999999999998</v>
          </cell>
          <cell r="L22">
            <v>12.459999999999997</v>
          </cell>
          <cell r="M22">
            <v>586.79</v>
          </cell>
          <cell r="N22">
            <v>320.87000000000012</v>
          </cell>
          <cell r="O22">
            <v>45.489999999999995</v>
          </cell>
          <cell r="P22">
            <v>2.8000000000000003</v>
          </cell>
          <cell r="Q22">
            <v>21.789999999999996</v>
          </cell>
          <cell r="R22">
            <v>19.419999999999998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5D70-FC6E-4C0F-9505-C5B39E782732}">
  <dimension ref="A1:F15"/>
  <sheetViews>
    <sheetView tabSelected="1" workbookViewId="0"/>
  </sheetViews>
  <sheetFormatPr defaultRowHeight="15" x14ac:dyDescent="0.25"/>
  <cols>
    <col min="2" max="3" width="14.28515625" bestFit="1" customWidth="1"/>
    <col min="4" max="5" width="11.5703125" bestFit="1" customWidth="1"/>
    <col min="6" max="6" width="9.5703125" bestFit="1" customWidth="1"/>
  </cols>
  <sheetData>
    <row r="1" spans="1:6" ht="15.75" x14ac:dyDescent="0.25">
      <c r="A1" s="7" t="s">
        <v>10</v>
      </c>
    </row>
    <row r="2" spans="1:6" ht="15.75" x14ac:dyDescent="0.25">
      <c r="A2" s="7" t="s">
        <v>11</v>
      </c>
    </row>
    <row r="3" spans="1:6" ht="15.75" x14ac:dyDescent="0.25">
      <c r="A3" s="7" t="s">
        <v>9</v>
      </c>
    </row>
    <row r="5" spans="1:6" x14ac:dyDescent="0.25">
      <c r="A5" s="2"/>
      <c r="B5" s="3" t="s">
        <v>5</v>
      </c>
      <c r="C5" s="3" t="s">
        <v>6</v>
      </c>
      <c r="D5" s="3" t="s">
        <v>0</v>
      </c>
      <c r="E5" s="3" t="s">
        <v>1</v>
      </c>
      <c r="F5" s="3" t="s">
        <v>7</v>
      </c>
    </row>
    <row r="6" spans="1:6" x14ac:dyDescent="0.25">
      <c r="A6" s="4" t="s">
        <v>3</v>
      </c>
      <c r="B6" s="5">
        <v>6998722.6699999999</v>
      </c>
      <c r="C6" s="5">
        <v>6983782.6699999999</v>
      </c>
      <c r="D6" s="5">
        <v>7672.58</v>
      </c>
      <c r="E6" s="5">
        <v>10031.81</v>
      </c>
      <c r="F6" s="5">
        <v>176.8</v>
      </c>
    </row>
    <row r="7" spans="1:6" x14ac:dyDescent="0.25">
      <c r="A7" s="4" t="s">
        <v>8</v>
      </c>
      <c r="B7" s="5">
        <v>11841914.390000001</v>
      </c>
      <c r="C7" s="5">
        <v>11485603.41</v>
      </c>
      <c r="D7" s="5">
        <v>8028.98</v>
      </c>
      <c r="E7" s="2">
        <v>10659.23</v>
      </c>
      <c r="F7" s="2">
        <v>1153.43</v>
      </c>
    </row>
    <row r="8" spans="1:6" x14ac:dyDescent="0.25">
      <c r="A8" s="4" t="s">
        <v>4</v>
      </c>
      <c r="B8" s="5">
        <v>7705234.9900000002</v>
      </c>
      <c r="C8" s="5">
        <v>7704460.9699999997</v>
      </c>
      <c r="D8" s="5">
        <v>213441</v>
      </c>
      <c r="E8" s="5">
        <v>229969.03</v>
      </c>
      <c r="F8" s="5">
        <v>4889.8599999999997</v>
      </c>
    </row>
    <row r="9" spans="1:6" x14ac:dyDescent="0.25">
      <c r="A9" s="4" t="s">
        <v>2</v>
      </c>
      <c r="B9" s="5">
        <v>8965550.9199999999</v>
      </c>
      <c r="C9" s="5">
        <v>8945037.6300000008</v>
      </c>
      <c r="D9" s="5">
        <v>10566.84</v>
      </c>
      <c r="E9" s="5">
        <v>17112.89</v>
      </c>
      <c r="F9" s="5">
        <v>208.01</v>
      </c>
    </row>
    <row r="10" spans="1:6" ht="17.25" x14ac:dyDescent="0.4">
      <c r="B10" s="6">
        <f>SUM(B6:B9)</f>
        <v>35511422.970000006</v>
      </c>
      <c r="C10" s="6">
        <f>SUM(C6:C9)</f>
        <v>35118884.68</v>
      </c>
      <c r="D10" s="6">
        <f>SUM(D6:D9)</f>
        <v>239709.4</v>
      </c>
      <c r="E10" s="6">
        <f>SUM(E6:E9)</f>
        <v>267772.96000000002</v>
      </c>
      <c r="F10" s="6">
        <f>SUM(F6:F9)</f>
        <v>6428.1</v>
      </c>
    </row>
    <row r="11" spans="1:6" x14ac:dyDescent="0.25">
      <c r="C11" s="1"/>
    </row>
    <row r="12" spans="1:6" x14ac:dyDescent="0.25">
      <c r="A12" s="8" t="s">
        <v>12</v>
      </c>
    </row>
    <row r="13" spans="1:6" x14ac:dyDescent="0.25">
      <c r="A13" s="8" t="s">
        <v>17</v>
      </c>
    </row>
    <row r="14" spans="1:6" x14ac:dyDescent="0.25">
      <c r="B14" s="9" t="s">
        <v>14</v>
      </c>
      <c r="C14" s="9" t="s">
        <v>15</v>
      </c>
      <c r="D14" s="9" t="s">
        <v>16</v>
      </c>
    </row>
    <row r="15" spans="1:6" x14ac:dyDescent="0.25">
      <c r="A15" t="s">
        <v>13</v>
      </c>
      <c r="B15" s="5">
        <f>SUM('[1]KMD TB IS'!$G$20:$R$20)</f>
        <v>372195.67000000004</v>
      </c>
      <c r="C15" s="5">
        <f>SUM('[1]KMD TB IS'!$G$21:$R$21)</f>
        <v>2564.7400000000002</v>
      </c>
      <c r="D15" s="5">
        <f>SUM('[1]KMD TB IS'!$G$22:$R$22)</f>
        <v>1057.3400000000001</v>
      </c>
      <c r="F15" s="10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Taxes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Mary</dc:creator>
  <cp:lastModifiedBy>Christian, Joe</cp:lastModifiedBy>
  <dcterms:created xsi:type="dcterms:W3CDTF">2024-08-01T18:24:07Z</dcterms:created>
  <dcterms:modified xsi:type="dcterms:W3CDTF">2024-09-13T13:20:16Z</dcterms:modified>
</cp:coreProperties>
</file>