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W:\Discovery\Kentucky\1 - Kentucky Rate Cases\2024-00276 (2024 Kentucky Rate Case)\MFR Attachments\"/>
    </mc:Choice>
  </mc:AlternateContent>
  <xr:revisionPtr revIDLastSave="0" documentId="13_ncr:1_{7F9B726D-BBE6-4314-B80C-0E52A2E70B0E}" xr6:coauthVersionLast="47" xr6:coauthVersionMax="47" xr10:uidLastSave="{00000000-0000-0000-0000-000000000000}"/>
  <bookViews>
    <workbookView xWindow="-120" yWindow="-120" windowWidth="29040" windowHeight="15720" xr2:uid="{FAF118DA-696D-4A1B-9C17-6BD3FAD9988A}"/>
  </bookViews>
  <sheets>
    <sheet name="Cash Flow" sheetId="1" r:id="rId1"/>
  </sheets>
  <definedNames>
    <definedName name="\0">#REF!</definedName>
    <definedName name="\A">#REF!</definedName>
    <definedName name="\b">#REF!</definedName>
    <definedName name="\c">#REF!</definedName>
    <definedName name="\d">#REF!</definedName>
    <definedName name="\e">#REF!</definedName>
    <definedName name="\f">#REF!</definedName>
    <definedName name="\g">#REF!</definedName>
    <definedName name="\h">#REF!</definedName>
    <definedName name="\i">#N/A</definedName>
    <definedName name="\k">#REF!</definedName>
    <definedName name="\l">#REF!</definedName>
    <definedName name="\m">#REF!</definedName>
    <definedName name="\n">#REF!</definedName>
    <definedName name="\p" localSheetId="0">#REF!</definedName>
    <definedName name="\q">#REF!</definedName>
    <definedName name="\s">#REF!</definedName>
    <definedName name="\u">#N/A</definedName>
    <definedName name="\v">#REF!</definedName>
    <definedName name="\w">#N/A</definedName>
    <definedName name="\z">#REF!</definedName>
    <definedName name="____W.O.R.K.B.O.O.K..C.O.N.T.E.N.T.S____">#REF!</definedName>
    <definedName name="_adj2">#REF!</definedName>
    <definedName name="_amt2">#REF!</definedName>
    <definedName name="_Div012">#REF!</definedName>
    <definedName name="_Div02">#REF!</definedName>
    <definedName name="_Div091">#REF!</definedName>
    <definedName name="_Fill" hidden="1">#REF!</definedName>
    <definedName name="_Key1" hidden="1">#REF!</definedName>
    <definedName name="_Order1" hidden="1">255</definedName>
    <definedName name="_PD1">#REF!</definedName>
    <definedName name="_PD2">#REF!</definedName>
    <definedName name="_PDM1">#REF!</definedName>
    <definedName name="_PDM2">#REF!</definedName>
    <definedName name="_Regression_X" hidden="1">#REF!</definedName>
    <definedName name="_Sort" hidden="1">#REF!</definedName>
    <definedName name="aBTUFactor">#REF!</definedName>
    <definedName name="aCapital_Distr_Distr">#REF!</definedName>
    <definedName name="aCapital_Distr_Gath">#REF!</definedName>
    <definedName name="aCapital_Distr_gen">#REF!</definedName>
    <definedName name="aCapital_Distr_PL">#REF!</definedName>
    <definedName name="aCapital_Distr_ungd">#REF!</definedName>
    <definedName name="aCapital_PL_Distr">#REF!</definedName>
    <definedName name="aCapital_PL_Gath">#REF!</definedName>
    <definedName name="aCapital_PL_Gen">#REF!</definedName>
    <definedName name="aCapital_PL_PL">#REF!</definedName>
    <definedName name="aCapital_PL_Ungd">#REF!</definedName>
    <definedName name="ACCOUNTEDPERIODTYPE2">#REF!</definedName>
    <definedName name="actual">#REF!</definedName>
    <definedName name="aDeprRate_Distr">#REF!</definedName>
    <definedName name="aDeprRate_Gath">#REF!</definedName>
    <definedName name="aDeprRate_Gen">#REF!</definedName>
    <definedName name="aDeprRate_PL">#REF!</definedName>
    <definedName name="aDeprRate_Ungd">#REF!</definedName>
    <definedName name="AEL_1080">#REF!</definedName>
    <definedName name="AEL_1110">#REF!</definedName>
    <definedName name="aFITRate">#REF!</definedName>
    <definedName name="aGasPrice">#REF!</definedName>
    <definedName name="alloc_table">#REF!</definedName>
    <definedName name="aLUG">#REF!</definedName>
    <definedName name="amounts">#REF!</definedName>
    <definedName name="amt">#REF!</definedName>
    <definedName name="aRecoverRate_Distr">#REF!</definedName>
    <definedName name="aRecoverRate_Gath">#REF!</definedName>
    <definedName name="aRecoverRate_Gen">#REF!</definedName>
    <definedName name="aRecoverRate_PL">#REF!</definedName>
    <definedName name="aRecoverRate_Ungd">#REF!</definedName>
    <definedName name="aRetireRate_Distr">#REF!</definedName>
    <definedName name="aRetireRate_Gath">#REF!</definedName>
    <definedName name="aRetireRate_Gen">#REF!</definedName>
    <definedName name="aRetireRate_PL">#REF!</definedName>
    <definedName name="aRetireRate_Ungd">#REF!</definedName>
    <definedName name="aRevenueTaxRate">#REF!</definedName>
    <definedName name="ASSET">#REF!</definedName>
    <definedName name="ATMOS_1080">#REF!</definedName>
    <definedName name="ATMOS_1110">#REF!</definedName>
    <definedName name="aYear1">#REF!</definedName>
    <definedName name="aYear2">#REF!</definedName>
    <definedName name="aYear3">#REF!</definedName>
    <definedName name="aYear4">#REF!</definedName>
    <definedName name="aYear5">#REF!</definedName>
    <definedName name="Base_Case">#REF!,#REF!,#REF!,#REF!,#REF!,#REF!,#REF!,#REF!,#REF!,#REF!,#REF!</definedName>
    <definedName name="BEGINNING">#REF!</definedName>
    <definedName name="Benefits">#REF!</definedName>
    <definedName name="Block_1">#REF!</definedName>
    <definedName name="Block_2">#REF!</definedName>
    <definedName name="Block_3">#REF!</definedName>
    <definedName name="Block_4">#REF!</definedName>
    <definedName name="BOB">#REF!</definedName>
    <definedName name="bu">#REF!</definedName>
    <definedName name="CapAct">#REF!</definedName>
    <definedName name="CapBud">#REF!</definedName>
    <definedName name="Case_No._2006_00464">#REF!</definedName>
    <definedName name="CaseName">#REF!</definedName>
    <definedName name="Category_Report">#REF!</definedName>
    <definedName name="CC_Spread">#REF!</definedName>
    <definedName name="CEActAmar">#REF!</definedName>
    <definedName name="CEActCO">#REF!</definedName>
    <definedName name="CEActDalh">#REF!</definedName>
    <definedName name="CEActGA">#REF!</definedName>
    <definedName name="CEActIA">#REF!</definedName>
    <definedName name="CEActIL">#REF!</definedName>
    <definedName name="CEActIRR">#REF!</definedName>
    <definedName name="CEActKS">#REF!</definedName>
    <definedName name="CEActKY">#REF!</definedName>
    <definedName name="CEActLGS">#REF!</definedName>
    <definedName name="CEActLub">#REF!</definedName>
    <definedName name="CEActMOCk">#REF!</definedName>
    <definedName name="CEActMOMd">#REF!</definedName>
    <definedName name="CEActTLA">#REF!</definedName>
    <definedName name="CEActTN">#REF!</definedName>
    <definedName name="CEActTri">#REF!</definedName>
    <definedName name="CEActVA">#REF!</definedName>
    <definedName name="CEActWtxD">#REF!</definedName>
    <definedName name="CEActWtxO">#REF!</definedName>
    <definedName name="CEAmar">#REF!</definedName>
    <definedName name="CEAPT">#REF!</definedName>
    <definedName name="CEBudAmar">#REF!</definedName>
    <definedName name="CEBudCO">#REF!</definedName>
    <definedName name="CEBudDalh">#REF!</definedName>
    <definedName name="CEBudGA">#REF!</definedName>
    <definedName name="CEBudIA">#REF!</definedName>
    <definedName name="CEBudIL">#REF!</definedName>
    <definedName name="CEBudIRR">#REF!</definedName>
    <definedName name="CEBudKS">#REF!</definedName>
    <definedName name="CEBudKY">#REF!</definedName>
    <definedName name="CEBudLGS">#REF!</definedName>
    <definedName name="CEBudLub">#REF!</definedName>
    <definedName name="CEBudMOCk">#REF!</definedName>
    <definedName name="CEBudMOMd">#REF!</definedName>
    <definedName name="CEBudTLA">#REF!</definedName>
    <definedName name="CEBudTN">#REF!</definedName>
    <definedName name="CEBudTri">#REF!</definedName>
    <definedName name="CEBudVA">#REF!</definedName>
    <definedName name="CEBudWtxD">#REF!</definedName>
    <definedName name="CEBudWtxO">#REF!</definedName>
    <definedName name="CECO">#REF!</definedName>
    <definedName name="CEColorado">#REF!</definedName>
    <definedName name="CEDalh">#REF!</definedName>
    <definedName name="CEGA">#REF!</definedName>
    <definedName name="CEIA">#REF!</definedName>
    <definedName name="CEIL">#REF!</definedName>
    <definedName name="CEIRR">#REF!</definedName>
    <definedName name="CEKansas">#REF!</definedName>
    <definedName name="CEKS">#REF!</definedName>
    <definedName name="CEKY">#REF!</definedName>
    <definedName name="CELGS">#REF!</definedName>
    <definedName name="CELub">#REF!</definedName>
    <definedName name="CEMissouriCK">#REF!</definedName>
    <definedName name="CEMOCk">#REF!</definedName>
    <definedName name="CEMOMd">#REF!</definedName>
    <definedName name="CEMSP">#REF!</definedName>
    <definedName name="CEMTX">#REF!</definedName>
    <definedName name="CENR">#REF!</definedName>
    <definedName name="CESSU">#REF!</definedName>
    <definedName name="CETLA">#REF!</definedName>
    <definedName name="CETN">#REF!</definedName>
    <definedName name="CETri">#REF!</definedName>
    <definedName name="CEVA">#REF!</definedName>
    <definedName name="CEWtxD">#REF!</definedName>
    <definedName name="CEWtxO">#REF!</definedName>
    <definedName name="charge">#REF!</definedName>
    <definedName name="chargeamt">#REF!</definedName>
    <definedName name="COPYFROM">#REF!</definedName>
    <definedName name="copyfrom2">#REF!</definedName>
    <definedName name="COPYFROM3">#REF!</definedName>
    <definedName name="COPYFROM4">#REF!</definedName>
    <definedName name="COPYTO">#REF!</definedName>
    <definedName name="copyto2">#REF!</definedName>
    <definedName name="COPYTO3">#REF!</definedName>
    <definedName name="COPYTO4">#REF!</definedName>
    <definedName name="cost_element">#REF!</definedName>
    <definedName name="count">#REF!</definedName>
    <definedName name="_xlnm.Criteria">#REF!</definedName>
    <definedName name="Criteria_MI">#REF!</definedName>
    <definedName name="CRITERIA2">#REF!</definedName>
    <definedName name="csAdHoc2_Dim01">"="</definedName>
    <definedName name="csAdHoc2_Dim02">"="</definedName>
    <definedName name="csAdHoc2_Dim03">#REF!</definedName>
    <definedName name="csAdHoc2_Dim04">#REF!</definedName>
    <definedName name="csAdHoc2_Dim05">#REF!</definedName>
    <definedName name="csAdHoc2_Dim06">#REF!</definedName>
    <definedName name="csAdHoc2_Dim07">#REF!</definedName>
    <definedName name="csAdHoc2_Dim08">#REF!</definedName>
    <definedName name="csAdHoc2_Dim09">#REF!</definedName>
    <definedName name="csAdHoc2_Dim10">#REF!</definedName>
    <definedName name="csAdHoc2Anchor">#REF!</definedName>
    <definedName name="csAllowDetailBudgeting">1</definedName>
    <definedName name="csAllowLocalConsolidation">1</definedName>
    <definedName name="csAppName">"BudgetWeb"</definedName>
    <definedName name="csDE_CorporateItems_Dim01">"="</definedName>
    <definedName name="csDE_CorporateItems_Dim02">"="</definedName>
    <definedName name="csDE_CorporateItems_Dim03">"="</definedName>
    <definedName name="csDE_CorporateItems_Dim04">"="</definedName>
    <definedName name="csDE_CorporateItems_Dim05">#REF!</definedName>
    <definedName name="csDE_CorporateItems_Dim06">"="</definedName>
    <definedName name="csDE_CorporateItems_Dim07">"="</definedName>
    <definedName name="csDE_CorporateItems_Dim08">"="</definedName>
    <definedName name="csDE_CorporateItems_Dim09">"="</definedName>
    <definedName name="csDE_CorporateItems_Dim10">"="</definedName>
    <definedName name="csDE_CorporateItemsAnchor">#REF!</definedName>
    <definedName name="csDE_IncStmtAcctsAll_Dim01">"="</definedName>
    <definedName name="csDE_IncStmtAcctsAll_Dim02">"="</definedName>
    <definedName name="csDE_IncStmtAcctsAll_Dim03">"="</definedName>
    <definedName name="csDE_IncStmtAcctsAll_Dim05">"="</definedName>
    <definedName name="csDE_IncStmtAcctsAll_Dim06">"="</definedName>
    <definedName name="csDE_IncStmtAcctsAll_Dim07">"="</definedName>
    <definedName name="csDE_IncStmtAcctsAll_Dim08">"="</definedName>
    <definedName name="csDE_IncStmtAcctsAll_Dim09">"="</definedName>
    <definedName name="csDE_IncStmtAcctsAll_Dim10">"="</definedName>
    <definedName name="csDesignMode">1</definedName>
    <definedName name="csDetailBudgetingURL">"http://server/deciweb/tr/trmain.asp?App=BudgetWeb&amp;Cat=Detail+Budgeting"</definedName>
    <definedName name="csKeepAlive">5</definedName>
    <definedName name="csLocalConsolidationOnSubmit">1</definedName>
    <definedName name="csRefreshOnOpen">1</definedName>
    <definedName name="csRefreshOnRotate">1</definedName>
    <definedName name="Customer">#REF!</definedName>
    <definedName name="cy_act">#REF!</definedName>
    <definedName name="cy_bud">#REF!</definedName>
    <definedName name="cy_v_bud">#REF!</definedName>
    <definedName name="cy_v_py">#REF!</definedName>
    <definedName name="DActMC">#REF!</definedName>
    <definedName name="data">#REF!</definedName>
    <definedName name="data2">#REF!</definedName>
    <definedName name="_xlnm.Database">#REF!</definedName>
    <definedName name="Database_MI">#REF!</definedName>
    <definedName name="DATE">#REF!</definedName>
    <definedName name="DAYS_OUT">#REF!</definedName>
    <definedName name="dbase">#REF!</definedName>
    <definedName name="DBudMC">#REF!</definedName>
    <definedName name="Demand">#REF!</definedName>
    <definedName name="DEPRECIATION">#REF!</definedName>
    <definedName name="Detail_Report">#REF!</definedName>
    <definedName name="Div012Cap">#REF!</definedName>
    <definedName name="Div02Cap">#REF!</definedName>
    <definedName name="Div091Cap">#REF!</definedName>
    <definedName name="Div09cap">#REF!</definedName>
    <definedName name="ENERGAS_1080">#REF!</definedName>
    <definedName name="ENERGAS_1110">#REF!</definedName>
    <definedName name="EPSData">#REF!</definedName>
    <definedName name="expense_allocator">#REF!</definedName>
    <definedName name="_xlnm.Extract">#REF!</definedName>
    <definedName name="Extract_MI">#REF!</definedName>
    <definedName name="FIND">#REF!</definedName>
    <definedName name="FIT_RATE">#REF!</definedName>
    <definedName name="FIVE">#REF!</definedName>
    <definedName name="FOUR">#REF!</definedName>
    <definedName name="gPct_Bulk_Capacity">#REF!</definedName>
    <definedName name="gPct_Bulk_Count">#REF!</definedName>
    <definedName name="gPct_Bulk_Volume">#REF!</definedName>
    <definedName name="gPct_Com_Count">#REF!</definedName>
    <definedName name="gPct_Com_Volume">#REF!</definedName>
    <definedName name="gPct_Ind_Count">#REF!</definedName>
    <definedName name="gPct_Ind_Volume">#REF!</definedName>
    <definedName name="gPct_Network_Capacity">#REF!</definedName>
    <definedName name="gPct_Network_Count">#REF!</definedName>
    <definedName name="gPct_Network_Volume">#REF!</definedName>
    <definedName name="gPct_Res_Count">#REF!</definedName>
    <definedName name="gPct_Res_Volume">#REF!</definedName>
    <definedName name="GREELEY_1080">#REF!</definedName>
    <definedName name="GREELEY_1110">#REF!</definedName>
    <definedName name="II">#REF!</definedName>
    <definedName name="IIC">#REF!</definedName>
    <definedName name="III">#REF!</definedName>
    <definedName name="IIIA_BORD">#REF!</definedName>
    <definedName name="IIIPAGE_1">#REF!</definedName>
    <definedName name="IIIPAGE_2">#REF!</definedName>
    <definedName name="IIIPAGE_2A">#REF!</definedName>
    <definedName name="IIIPAGE_3">#REF!</definedName>
    <definedName name="IIIPAGE_3A">#REF!</definedName>
    <definedName name="IIIPAGE_4">#REF!</definedName>
    <definedName name="IIIPAGE_4A">#REF!</definedName>
    <definedName name="IIIPAGE_5">#REF!</definedName>
    <definedName name="IIIPAGE_5A">#REF!</definedName>
    <definedName name="IIIPAGE_6">#REF!</definedName>
    <definedName name="IIIPAGE_6A">#REF!</definedName>
    <definedName name="IIPAGE_1">#REF!</definedName>
    <definedName name="IIPAGE_1A">#REF!</definedName>
    <definedName name="IIPAGE_2">#REF!</definedName>
    <definedName name="IIPAGE_2A">#REF!</definedName>
    <definedName name="IIPAGEENG">#REF!</definedName>
    <definedName name="IIPAGEGGC">#REF!</definedName>
    <definedName name="IIPAGETLA">#REF!</definedName>
    <definedName name="IIPAGEWKG">#REF!</definedName>
    <definedName name="ImportedData">#REF!</definedName>
    <definedName name="INPUT">#REF!</definedName>
    <definedName name="INPUT2">#REF!</definedName>
    <definedName name="INVESTMENTS">#REF!</definedName>
    <definedName name="IPAGE_1">#REF!</definedName>
    <definedName name="IPAGE_1A">#REF!</definedName>
    <definedName name="IPAGE_1B">#REF!</definedName>
    <definedName name="IPAGE_2">#REF!</definedName>
    <definedName name="IPAGE_3">#REF!</definedName>
    <definedName name="IPAGE_4">#REF!</definedName>
    <definedName name="IPAGE_5">#REF!</definedName>
    <definedName name="IPAGE_5A">#REF!</definedName>
    <definedName name="IPAGE_6">#REF!</definedName>
    <definedName name="IPAGE_7">#REF!</definedName>
    <definedName name="IPAGE_8">#REF!</definedName>
    <definedName name="IV">#REF!</definedName>
    <definedName name="IVPAGE_1">#REF!</definedName>
    <definedName name="kytax">#REF!</definedName>
    <definedName name="LIAB">#N/A</definedName>
    <definedName name="ltdrate" localSheetId="0">#REF!</definedName>
    <definedName name="ltdrate">#REF!</definedName>
    <definedName name="lu">#REF!</definedName>
    <definedName name="lu_bu">#REF!</definedName>
    <definedName name="lut">#REF!</definedName>
    <definedName name="MACROS">#REF!</definedName>
    <definedName name="mo">#REF!</definedName>
    <definedName name="month">#REF!</definedName>
    <definedName name="MTX">#REF!</definedName>
    <definedName name="nBulk_Trans">#REF!</definedName>
    <definedName name="nCommercial">#REF!</definedName>
    <definedName name="nConnect">#REF!</definedName>
    <definedName name="nIndustrial">#REF!</definedName>
    <definedName name="nIndustrial_PL">#REF!</definedName>
    <definedName name="nNetwork_Trans">#REF!</definedName>
    <definedName name="nReadMeter">#REF!</definedName>
    <definedName name="nResidential">#REF!</definedName>
    <definedName name="nReturnCheck">#REF!</definedName>
    <definedName name="nServiceCall">#REF!</definedName>
    <definedName name="nTampering">#REF!</definedName>
    <definedName name="NvsElapsedTime">0.00166666667064419</definedName>
    <definedName name="NvsEndTime">37210.4481587963</definedName>
    <definedName name="oh_amt">#REF!</definedName>
    <definedName name="ONE">#REF!</definedName>
    <definedName name="OpCo_Factor">#REF!</definedName>
    <definedName name="OUTPUT">#REF!</definedName>
    <definedName name="OUTPUT2">#REF!</definedName>
    <definedName name="OVERNIGHT_BOR">#REF!</definedName>
    <definedName name="PAGE_1">#REF!</definedName>
    <definedName name="PAGE_2">#REF!</definedName>
    <definedName name="PAGE_3">#REF!</definedName>
    <definedName name="PAGE_4">#REF!</definedName>
    <definedName name="PAGE_5">#REF!</definedName>
    <definedName name="PAGE_6">#REF!</definedName>
    <definedName name="PAGE_7">#N/A</definedName>
    <definedName name="PD">#REF!</definedName>
    <definedName name="PDB">#REF!</definedName>
    <definedName name="PDR">#REF!</definedName>
    <definedName name="PDW">#REF!</definedName>
    <definedName name="pjt">#REF!</definedName>
    <definedName name="Planit_Data_Entry">#REF!</definedName>
    <definedName name="PLANT">#REF!</definedName>
    <definedName name="_xlnm.Print_Area" localSheetId="0">'Cash Flow'!$A$1:$H$44</definedName>
    <definedName name="Print_Area_MI" localSheetId="0">#REF!</definedName>
    <definedName name="Print_area1">#REF!</definedName>
    <definedName name="_xlnm.Print_Titles" localSheetId="0">'Cash Flow'!$A:$B,'Cash Flow'!$1:$8</definedName>
    <definedName name="Print_Titles_MI">#REF!</definedName>
    <definedName name="pro">#REF!</definedName>
    <definedName name="PROPERTY">#REF!</definedName>
    <definedName name="py_act">#REF!</definedName>
    <definedName name="ROR" localSheetId="0">#REF!</definedName>
    <definedName name="ROR">#REF!</definedName>
    <definedName name="rpt_all">#REF!,#REF!,#REF!,#REF!,#REF!,#REF!,#REF!,#REF!,#REF!,#REF!,#REF!</definedName>
    <definedName name="rpt_CorePipeline">#REF!,#REF!,#REF!,#REF!</definedName>
    <definedName name="rpt_DistributionSystems">#REF!,#REF!,#REF!,#REF!</definedName>
    <definedName name="rpt_Network">#REF!,#REF!,#REF!</definedName>
    <definedName name="rpt_Property_Additions">#REF!,#REF!,#REF!</definedName>
    <definedName name="rpt_Rev">#REF!,#REF!,#REF!</definedName>
    <definedName name="rpt_TXUDistribution">#REF!,#REF!,#REF!,#REF!,#REF!,#REF!,#REF!,#REF!,#REF!,#REF!</definedName>
    <definedName name="rpt_TXUGAS">#REF!,#REF!,#REF!,#REF!</definedName>
    <definedName name="rpt_TXUPipeline">#REF!,#REF!,#REF!,#REF!,#REF!,#REF!,#REF!,#REF!,#REF!,#REF!</definedName>
    <definedName name="sal_table">#REF!</definedName>
    <definedName name="Spread_Method">#REF!</definedName>
    <definedName name="SSUBillings">#REF!</definedName>
    <definedName name="stdrate" localSheetId="0">#REF!</definedName>
    <definedName name="stdrate">#REF!</definedName>
    <definedName name="table_ky">#REF!</definedName>
    <definedName name="table_mt">#REF!</definedName>
    <definedName name="TABLEI">#REF!</definedName>
    <definedName name="TABLEIIA">#REF!</definedName>
    <definedName name="TABLEIIB">#REF!</definedName>
    <definedName name="TABLEIII">#REF!</definedName>
    <definedName name="TABLEIV">#REF!</definedName>
    <definedName name="TABLEV">#REF!</definedName>
    <definedName name="TABLEVI">#REF!</definedName>
    <definedName name="Tariff_Bulk_Trans">#REF!</definedName>
    <definedName name="Tariff_C">#REF!</definedName>
    <definedName name="Tariff_Call">#REF!</definedName>
    <definedName name="Tariff_Check">#REF!</definedName>
    <definedName name="Tariff_Connect">#REF!</definedName>
    <definedName name="Tariff_Ind">#REF!</definedName>
    <definedName name="Tariff_Ind_PL">#REF!</definedName>
    <definedName name="Tariff_Network_Trans">#REF!</definedName>
    <definedName name="Tariff_R">#REF!</definedName>
    <definedName name="Tariff_Read">#REF!</definedName>
    <definedName name="Tariff_Tamper">#REF!</definedName>
    <definedName name="TAXENG">#REF!</definedName>
    <definedName name="TAXGGC">#REF!</definedName>
    <definedName name="TAXRATE">#REF!</definedName>
    <definedName name="TAXTLA">#REF!</definedName>
    <definedName name="TAXWKG">#REF!</definedName>
    <definedName name="THREE">#REF!</definedName>
    <definedName name="TLIG_1080">#REF!</definedName>
    <definedName name="TOP_CORNER">#REF!</definedName>
    <definedName name="TP_Footer_Path" hidden="1">"S:\75886\03WELF\WS\2004 contributions\"</definedName>
    <definedName name="TP_Footer_User" hidden="1">"northc"</definedName>
    <definedName name="TP_Footer_Version" hidden="1">"v3.00"</definedName>
    <definedName name="TRANS_LA_1080">#REF!</definedName>
    <definedName name="TRANS_LA_1110">#REF!</definedName>
    <definedName name="transfer">#REF!</definedName>
    <definedName name="TWO">#REF!</definedName>
    <definedName name="UCG_1080">#REF!</definedName>
    <definedName name="UCG_1110">#REF!</definedName>
    <definedName name="Update_Base_Case">#REF!</definedName>
    <definedName name="V">#REF!</definedName>
    <definedName name="WKG_1080">#REF!</definedName>
    <definedName name="WKG_1110">#REF!</definedName>
    <definedName name="wrn.Benefits." hidden="1">{"Benefits Summary",#N/A,FALSE,"Benefits Info without WC Amount";"Medical and Dental Costs",#N/A,FALSE,"Benefits Info without WC Amount";"Workers' Compensation",#N/A,FALSE,"Benefits Info without WC Amount"}</definedName>
    <definedName name="WS">#N/A</definedName>
    <definedName name="x" hidden="1">{"Benefits Summary",#N/A,FALSE,"Benefits Info without WC Amount";"Medical and Dental Costs",#N/A,FALSE,"Benefits Info without WC Amount";"Workers' Compensation",#N/A,FALSE,"Benefits Info without WC Amount"}</definedName>
    <definedName name="Z_23F18827_7997_11D6_8750_00508BD3B3BA_.wvu.Cols" hidden="1">#REF!,#REF!</definedName>
    <definedName name="Z_23F18827_7997_11D6_8750_00508BD3B3BA_.wvu.PrintArea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0" i="1" l="1"/>
  <c r="D40" i="1"/>
  <c r="E40" i="1"/>
  <c r="E38" i="1" s="1"/>
  <c r="G30" i="1"/>
  <c r="F30" i="1"/>
  <c r="E30" i="1"/>
  <c r="D29" i="1"/>
  <c r="D30" i="1" s="1"/>
  <c r="C29" i="1"/>
  <c r="C30" i="1" s="1"/>
  <c r="F24" i="1"/>
  <c r="C24" i="1"/>
  <c r="G24" i="1"/>
  <c r="E24" i="1"/>
  <c r="D24" i="1"/>
  <c r="C17" i="1"/>
  <c r="C26" i="1" s="1"/>
  <c r="C32" i="1" s="1"/>
  <c r="E17" i="1"/>
  <c r="E26" i="1" s="1"/>
  <c r="G17" i="1"/>
  <c r="F17" i="1"/>
  <c r="F26" i="1" s="1"/>
  <c r="D17" i="1"/>
  <c r="E32" i="1" l="1"/>
  <c r="F32" i="1"/>
  <c r="D38" i="1"/>
  <c r="D35" i="1" s="1"/>
  <c r="D26" i="1"/>
  <c r="D32" i="1" s="1"/>
  <c r="E35" i="1"/>
  <c r="G26" i="1"/>
  <c r="G32" i="1" s="1"/>
  <c r="F38" i="1"/>
  <c r="F35" i="1" s="1"/>
  <c r="C38" i="1"/>
  <c r="C35" i="1" s="1"/>
  <c r="G40" i="1"/>
  <c r="G38" i="1" s="1"/>
  <c r="G35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Gallaway</author>
  </authors>
  <commentList>
    <comment ref="B68" authorId="0" shapeId="0" xr:uid="{68C24C7A-2A48-4B13-8283-E5A6DDD8F932}">
      <text>
        <r>
          <rPr>
            <b/>
            <sz val="8"/>
            <color indexed="81"/>
            <rFont val="Tahoma"/>
            <family val="2"/>
          </rPr>
          <t>Gallaway: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b/>
            <sz val="8"/>
            <color indexed="81"/>
            <rFont val="Tahoma"/>
            <family val="2"/>
          </rPr>
          <t>Oct 02</t>
        </r>
        <r>
          <rPr>
            <sz val="8"/>
            <color indexed="81"/>
            <rFont val="Tahoma"/>
            <family val="2"/>
          </rPr>
          <t>: In first month of FY zero out YTD Net income on line 70 in prior month FABS, prior quarter FABS and prior year FABS</t>
        </r>
      </text>
    </comment>
  </commentList>
</comments>
</file>

<file path=xl/sharedStrings.xml><?xml version="1.0" encoding="utf-8"?>
<sst xmlns="http://schemas.openxmlformats.org/spreadsheetml/2006/main" count="31" uniqueCount="31">
  <si>
    <t>Atmos Energy Corporation</t>
  </si>
  <si>
    <t>Fully Allocated Cash Flow</t>
  </si>
  <si>
    <t>Kentucky</t>
  </si>
  <si>
    <t>(000)</t>
  </si>
  <si>
    <t>FR  16 (7)(h)3</t>
  </si>
  <si>
    <t>Base</t>
  </si>
  <si>
    <t>Test</t>
  </si>
  <si>
    <t>Cash Flow</t>
  </si>
  <si>
    <t>Cash Flow from Operations</t>
  </si>
  <si>
    <t>Net Income</t>
  </si>
  <si>
    <t>Add: Deferred income taxes</t>
  </si>
  <si>
    <t xml:space="preserve">        Depreciation</t>
  </si>
  <si>
    <t>Cash flow from Operartions</t>
  </si>
  <si>
    <t>Effect of Balance Sheet Accounts</t>
  </si>
  <si>
    <t>Changes in current assets</t>
  </si>
  <si>
    <t>Changes in current liabilities</t>
  </si>
  <si>
    <t>Changes in deferred debits</t>
  </si>
  <si>
    <t>Changes in deferred credits</t>
  </si>
  <si>
    <t>Total Cash Flow from change in Balance Sheet Accounts</t>
  </si>
  <si>
    <t>Operating Cash Flow</t>
  </si>
  <si>
    <t>Cash flow from Investing Activities</t>
  </si>
  <si>
    <t>Capital Expenditures</t>
  </si>
  <si>
    <t>Total Cash from Investments</t>
  </si>
  <si>
    <t>Free Cash Flow</t>
  </si>
  <si>
    <t>Cash From Financing</t>
  </si>
  <si>
    <t>Total Cash From Financing</t>
  </si>
  <si>
    <t>Total Increase/(Decr) in Cash</t>
  </si>
  <si>
    <t>Beginning Cash</t>
  </si>
  <si>
    <t>Ending Cash</t>
  </si>
  <si>
    <t>2027</t>
  </si>
  <si>
    <t>2028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</si>
</sst>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_);\(0\)"/>
    <numFmt numFmtId="165" formatCode="_(* #,##0_);_(* \(#,##0\);_(* &quot;-&quot;??_);_(@_)"/>
    <numFmt numFmtId="166" formatCode="#,##0,_);\(#,##0\)"/>
    <numFmt numFmtId="167" formatCode="#,##0,_);\(#,##0,\)"/>
    <numFmt numFmtId="168" formatCode="#,##0.000_);\(#,##0.000\)"/>
    <numFmt numFmtId="169" formatCode="0.0%"/>
  </numFmts>
  <fonts count="12" x14ac:knownFonts="1">
    <font>
      <sz val="10"/>
      <name val="Arial"/>
    </font>
    <font>
      <sz val="11"/>
      <name val="Arial"/>
      <family val="2"/>
    </font>
    <font>
      <b/>
      <sz val="12"/>
      <name val="Arial"/>
      <family val="2"/>
    </font>
    <font>
      <i/>
      <sz val="12"/>
      <name val="Arial"/>
      <family val="2"/>
    </font>
    <font>
      <i/>
      <sz val="11"/>
      <name val="Arial"/>
      <family val="2"/>
    </font>
    <font>
      <b/>
      <sz val="11"/>
      <name val="Arial"/>
      <family val="2"/>
    </font>
    <font>
      <b/>
      <u/>
      <sz val="12"/>
      <name val="Arial"/>
      <family val="2"/>
    </font>
    <font>
      <sz val="12"/>
      <name val="Times New Roman"/>
      <family val="1"/>
    </font>
    <font>
      <sz val="10"/>
      <name val="Arial"/>
      <family val="2"/>
    </font>
    <font>
      <u/>
      <sz val="11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16"/>
        <bgColor indexed="64"/>
      </patternFill>
    </fill>
  </fills>
  <borders count="5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8">
    <xf numFmtId="0" fontId="0" fillId="0" borderId="0"/>
    <xf numFmtId="43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37" fontId="1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</cellStyleXfs>
  <cellXfs count="46">
    <xf numFmtId="0" fontId="0" fillId="0" borderId="0" xfId="0"/>
    <xf numFmtId="37" fontId="2" fillId="0" borderId="0" xfId="3" applyFont="1" applyAlignment="1">
      <alignment horizontal="centerContinuous"/>
    </xf>
    <xf numFmtId="37" fontId="2" fillId="0" borderId="0" xfId="3" applyFont="1" applyAlignment="1">
      <alignment horizontal="center"/>
    </xf>
    <xf numFmtId="37" fontId="1" fillId="0" borderId="0" xfId="3"/>
    <xf numFmtId="37" fontId="2" fillId="0" borderId="0" xfId="3" quotePrefix="1" applyFont="1" applyAlignment="1">
      <alignment horizontal="centerContinuous"/>
    </xf>
    <xf numFmtId="37" fontId="3" fillId="0" borderId="0" xfId="3" applyFont="1"/>
    <xf numFmtId="37" fontId="4" fillId="0" borderId="0" xfId="3" applyFont="1"/>
    <xf numFmtId="37" fontId="5" fillId="0" borderId="0" xfId="3" applyFont="1" applyAlignment="1">
      <alignment horizontal="center"/>
    </xf>
    <xf numFmtId="14" fontId="5" fillId="0" borderId="1" xfId="3" quotePrefix="1" applyNumberFormat="1" applyFont="1" applyBorder="1" applyAlignment="1">
      <alignment horizontal="center"/>
    </xf>
    <xf numFmtId="164" fontId="5" fillId="0" borderId="1" xfId="3" quotePrefix="1" applyNumberFormat="1" applyFont="1" applyBorder="1" applyAlignment="1">
      <alignment horizontal="center"/>
    </xf>
    <xf numFmtId="37" fontId="6" fillId="0" borderId="0" xfId="3" applyFont="1"/>
    <xf numFmtId="37" fontId="1" fillId="0" borderId="0" xfId="3" applyAlignment="1">
      <alignment horizontal="center"/>
    </xf>
    <xf numFmtId="37" fontId="5" fillId="0" borderId="0" xfId="3" applyFont="1"/>
    <xf numFmtId="10" fontId="1" fillId="0" borderId="0" xfId="4" applyNumberFormat="1" applyFont="1" applyAlignment="1">
      <alignment horizontal="center"/>
    </xf>
    <xf numFmtId="37" fontId="1" fillId="0" borderId="0" xfId="3" applyAlignment="1">
      <alignment horizontal="left"/>
    </xf>
    <xf numFmtId="165" fontId="1" fillId="0" borderId="0" xfId="5" applyNumberFormat="1" applyFont="1" applyFill="1" applyBorder="1" applyAlignment="1"/>
    <xf numFmtId="166" fontId="1" fillId="0" borderId="0" xfId="6" applyNumberFormat="1" applyFont="1" applyFill="1" applyBorder="1" applyAlignment="1"/>
    <xf numFmtId="165" fontId="1" fillId="0" borderId="0" xfId="5" applyNumberFormat="1" applyFont="1" applyFill="1" applyAlignment="1"/>
    <xf numFmtId="0" fontId="0" fillId="0" borderId="0" xfId="0" quotePrefix="1"/>
    <xf numFmtId="37" fontId="1" fillId="0" borderId="0" xfId="3" quotePrefix="1" applyAlignment="1">
      <alignment horizontal="left"/>
    </xf>
    <xf numFmtId="165" fontId="1" fillId="0" borderId="2" xfId="5" applyNumberFormat="1" applyFont="1" applyFill="1" applyBorder="1" applyAlignment="1"/>
    <xf numFmtId="165" fontId="1" fillId="0" borderId="0" xfId="5" applyNumberFormat="1" applyFont="1" applyAlignment="1"/>
    <xf numFmtId="166" fontId="1" fillId="0" borderId="0" xfId="5" applyNumberFormat="1" applyFont="1" applyFill="1" applyBorder="1" applyAlignment="1"/>
    <xf numFmtId="37" fontId="1" fillId="0" borderId="0" xfId="3" quotePrefix="1"/>
    <xf numFmtId="167" fontId="1" fillId="0" borderId="0" xfId="5" applyNumberFormat="1" applyFont="1" applyFill="1" applyBorder="1" applyAlignment="1"/>
    <xf numFmtId="37" fontId="1" fillId="0" borderId="0" xfId="3" applyAlignment="1">
      <alignment horizontal="left" vertical="top" wrapText="1"/>
    </xf>
    <xf numFmtId="165" fontId="1" fillId="0" borderId="3" xfId="5" applyNumberFormat="1" applyFont="1" applyFill="1" applyBorder="1" applyAlignment="1"/>
    <xf numFmtId="37" fontId="5" fillId="0" borderId="0" xfId="3" applyFont="1" applyAlignment="1">
      <alignment horizontal="left"/>
    </xf>
    <xf numFmtId="165" fontId="1" fillId="0" borderId="3" xfId="5" applyNumberFormat="1" applyFont="1" applyBorder="1" applyAlignment="1"/>
    <xf numFmtId="168" fontId="1" fillId="0" borderId="0" xfId="5" applyNumberFormat="1" applyFont="1" applyFill="1" applyBorder="1" applyAlignment="1"/>
    <xf numFmtId="165" fontId="0" fillId="0" borderId="0" xfId="5" applyNumberFormat="1" applyFont="1" applyAlignment="1"/>
    <xf numFmtId="169" fontId="0" fillId="0" borderId="0" xfId="2" applyNumberFormat="1" applyFont="1" applyAlignment="1"/>
    <xf numFmtId="165" fontId="0" fillId="0" borderId="0" xfId="0" applyNumberFormat="1"/>
    <xf numFmtId="37" fontId="0" fillId="0" borderId="0" xfId="0" applyNumberFormat="1"/>
    <xf numFmtId="37" fontId="1" fillId="0" borderId="0" xfId="5" applyNumberFormat="1" applyFont="1" applyFill="1" applyBorder="1" applyAlignment="1"/>
    <xf numFmtId="37" fontId="1" fillId="0" borderId="0" xfId="3" applyAlignment="1">
      <alignment horizontal="left" wrapText="1"/>
    </xf>
    <xf numFmtId="3" fontId="1" fillId="0" borderId="0" xfId="5" applyNumberFormat="1" applyFont="1" applyFill="1" applyBorder="1" applyAlignment="1"/>
    <xf numFmtId="37" fontId="1" fillId="0" borderId="0" xfId="3" applyAlignment="1">
      <alignment wrapText="1"/>
    </xf>
    <xf numFmtId="165" fontId="1" fillId="0" borderId="4" xfId="5" applyNumberFormat="1" applyFont="1" applyFill="1" applyBorder="1" applyAlignment="1"/>
    <xf numFmtId="169" fontId="1" fillId="0" borderId="0" xfId="4" applyNumberFormat="1" applyFont="1" applyFill="1" applyBorder="1" applyAlignment="1"/>
    <xf numFmtId="165" fontId="0" fillId="0" borderId="0" xfId="1" applyNumberFormat="1" applyFont="1" applyFill="1"/>
    <xf numFmtId="0" fontId="7" fillId="0" borderId="0" xfId="7"/>
    <xf numFmtId="165" fontId="7" fillId="0" borderId="0" xfId="7" applyNumberFormat="1"/>
    <xf numFmtId="37" fontId="1" fillId="2" borderId="0" xfId="3" applyFill="1"/>
    <xf numFmtId="37" fontId="9" fillId="0" borderId="0" xfId="3" applyFont="1"/>
    <xf numFmtId="37" fontId="1" fillId="3" borderId="0" xfId="3" applyFill="1"/>
  </cellXfs>
  <cellStyles count="8">
    <cellStyle name="Comma" xfId="1" builtinId="3"/>
    <cellStyle name="Comma 3" xfId="5" xr:uid="{5729375E-E175-46EF-BEE5-38A3EFE8E1F8}"/>
    <cellStyle name="Currency 2" xfId="6" xr:uid="{034CF059-6BBE-450E-9DFA-B44A1490FA87}"/>
    <cellStyle name="Normal" xfId="0" builtinId="0"/>
    <cellStyle name="Normal 3" xfId="7" xr:uid="{BDC96A42-66A4-4863-9C37-54839C5E6744}"/>
    <cellStyle name="Normal_Sep 99 FABS" xfId="3" xr:uid="{53C9CDC2-431E-4C18-90CF-7532F61AD37E}"/>
    <cellStyle name="Percent" xfId="2" builtinId="5"/>
    <cellStyle name="Percent 2" xfId="4" xr:uid="{DD74C12E-FABB-4C80-9EA7-EC218914D66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225EB8-5684-4575-B246-3F303C421C20}">
  <sheetPr>
    <pageSetUpPr fitToPage="1"/>
  </sheetPr>
  <dimension ref="A1:IN96"/>
  <sheetViews>
    <sheetView tabSelected="1" zoomScale="85" zoomScaleNormal="85" zoomScaleSheetLayoutView="75" workbookViewId="0">
      <pane xSplit="2" ySplit="9" topLeftCell="C10" activePane="bottomRight" state="frozen"/>
      <selection activeCell="E1" sqref="E1:E65536"/>
      <selection pane="topRight" activeCell="E1" sqref="E1:E65536"/>
      <selection pane="bottomLeft" activeCell="E1" sqref="E1:E65536"/>
      <selection pane="bottomRight" activeCell="M24" sqref="M24"/>
    </sheetView>
  </sheetViews>
  <sheetFormatPr defaultColWidth="9.140625" defaultRowHeight="14.25" x14ac:dyDescent="0.2"/>
  <cols>
    <col min="1" max="1" width="3.7109375" style="3" customWidth="1"/>
    <col min="2" max="2" width="36.5703125" style="3" bestFit="1" customWidth="1"/>
    <col min="3" max="3" width="15.7109375" style="3" bestFit="1" customWidth="1"/>
    <col min="4" max="4" width="12.7109375" style="3" customWidth="1"/>
    <col min="5" max="5" width="11.5703125" style="3" customWidth="1"/>
    <col min="6" max="6" width="12.7109375" style="3" customWidth="1"/>
    <col min="7" max="7" width="12.85546875" style="3" customWidth="1"/>
    <col min="8" max="9" width="9.140625" style="3"/>
    <col min="10" max="10" width="10.5703125" style="3" bestFit="1" customWidth="1"/>
    <col min="11" max="11" width="10.5703125" style="3" customWidth="1"/>
    <col min="12" max="16384" width="9.140625" style="3"/>
  </cols>
  <sheetData>
    <row r="1" spans="1:248" ht="15.75" x14ac:dyDescent="0.25">
      <c r="A1" s="1" t="s">
        <v>0</v>
      </c>
      <c r="B1" s="1"/>
      <c r="C1" s="1"/>
      <c r="D1" s="1"/>
      <c r="E1" s="1"/>
      <c r="F1" s="1"/>
      <c r="G1" s="1"/>
      <c r="H1" s="2"/>
    </row>
    <row r="2" spans="1:248" ht="15.75" x14ac:dyDescent="0.25">
      <c r="A2" s="1" t="s">
        <v>1</v>
      </c>
      <c r="B2" s="1"/>
      <c r="C2" s="1"/>
      <c r="D2" s="1"/>
      <c r="E2" s="1"/>
      <c r="F2" s="1"/>
      <c r="G2" s="1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</row>
    <row r="3" spans="1:248" ht="15.75" x14ac:dyDescent="0.25">
      <c r="A3" s="1" t="s">
        <v>2</v>
      </c>
      <c r="B3" s="1"/>
      <c r="C3" s="1"/>
      <c r="D3" s="1"/>
      <c r="E3" s="1"/>
      <c r="F3" s="1"/>
      <c r="G3" s="1"/>
      <c r="H3" s="2"/>
    </row>
    <row r="4" spans="1:248" ht="15.75" x14ac:dyDescent="0.25">
      <c r="A4" s="4" t="s">
        <v>3</v>
      </c>
      <c r="B4" s="4"/>
      <c r="C4" s="4"/>
      <c r="D4" s="4"/>
      <c r="E4" s="4"/>
      <c r="F4" s="4"/>
      <c r="G4" s="4"/>
      <c r="H4" s="2"/>
    </row>
    <row r="5" spans="1:248" ht="18" customHeight="1" x14ac:dyDescent="0.2">
      <c r="A5" s="5"/>
      <c r="G5" s="3" t="s">
        <v>4</v>
      </c>
    </row>
    <row r="6" spans="1:248" ht="7.5" customHeight="1" x14ac:dyDescent="0.2">
      <c r="A6" s="6"/>
    </row>
    <row r="7" spans="1:248" ht="15.75" thickBot="1" x14ac:dyDescent="0.3">
      <c r="C7" s="7" t="s">
        <v>5</v>
      </c>
      <c r="D7" s="7" t="s">
        <v>6</v>
      </c>
    </row>
    <row r="8" spans="1:248" ht="15.75" thickBot="1" x14ac:dyDescent="0.3">
      <c r="C8" s="8">
        <v>45657</v>
      </c>
      <c r="D8" s="8">
        <v>46112</v>
      </c>
      <c r="E8" s="9">
        <v>2026</v>
      </c>
      <c r="F8" s="9" t="s">
        <v>29</v>
      </c>
      <c r="G8" s="9" t="s">
        <v>30</v>
      </c>
    </row>
    <row r="9" spans="1:248" ht="15" x14ac:dyDescent="0.25">
      <c r="C9" s="7"/>
      <c r="D9" s="7"/>
      <c r="E9" s="7"/>
      <c r="F9" s="7"/>
      <c r="G9" s="7"/>
      <c r="H9" s="7"/>
    </row>
    <row r="10" spans="1:248" ht="15" x14ac:dyDescent="0.25">
      <c r="C10" s="7"/>
      <c r="D10" s="7"/>
      <c r="E10" s="7"/>
      <c r="F10" s="7"/>
      <c r="G10" s="7"/>
      <c r="H10" s="7"/>
    </row>
    <row r="11" spans="1:248" ht="15.75" x14ac:dyDescent="0.25">
      <c r="A11" s="10" t="s">
        <v>7</v>
      </c>
      <c r="C11" s="7"/>
      <c r="D11" s="7"/>
      <c r="E11" s="7"/>
      <c r="F11" s="7"/>
      <c r="G11" s="7"/>
      <c r="H11" s="7"/>
      <c r="J11"/>
      <c r="K11"/>
      <c r="L11"/>
      <c r="M11"/>
      <c r="N11"/>
    </row>
    <row r="12" spans="1:248" x14ac:dyDescent="0.2">
      <c r="C12" s="11"/>
      <c r="D12" s="11"/>
      <c r="E12" s="11"/>
      <c r="F12" s="11"/>
      <c r="G12" s="11"/>
      <c r="H12" s="11"/>
      <c r="J12"/>
      <c r="K12"/>
      <c r="L12"/>
      <c r="M12"/>
      <c r="N12"/>
    </row>
    <row r="13" spans="1:248" ht="15" x14ac:dyDescent="0.25">
      <c r="A13" s="12" t="s">
        <v>8</v>
      </c>
      <c r="B13" s="11"/>
      <c r="C13" s="11"/>
      <c r="D13" s="11"/>
      <c r="E13" s="13"/>
      <c r="F13" s="11"/>
      <c r="G13" s="11"/>
      <c r="H13" s="11"/>
      <c r="J13"/>
      <c r="K13"/>
      <c r="L13"/>
      <c r="M13"/>
      <c r="N13"/>
    </row>
    <row r="14" spans="1:248" x14ac:dyDescent="0.2">
      <c r="B14" s="14" t="s">
        <v>9</v>
      </c>
      <c r="C14" s="15">
        <v>21041.876846815416</v>
      </c>
      <c r="D14" s="15">
        <v>17123.724684917361</v>
      </c>
      <c r="E14" s="15">
        <v>12392.492928808129</v>
      </c>
      <c r="F14" s="15">
        <v>7139.236237923561</v>
      </c>
      <c r="G14" s="15">
        <v>1607.7878824952113</v>
      </c>
      <c r="H14" s="16"/>
      <c r="J14"/>
      <c r="K14"/>
      <c r="L14"/>
      <c r="M14"/>
      <c r="N14"/>
    </row>
    <row r="15" spans="1:248" x14ac:dyDescent="0.2">
      <c r="B15" s="14" t="s">
        <v>10</v>
      </c>
      <c r="C15" s="3">
        <v>-1678.7324806389797</v>
      </c>
      <c r="D15" s="3">
        <v>5502.6972803289555</v>
      </c>
      <c r="E15" s="17">
        <v>3929.8227658063006</v>
      </c>
      <c r="F15" s="17">
        <v>2183.4036527140952</v>
      </c>
      <c r="G15" s="17">
        <v>344.50110150906755</v>
      </c>
      <c r="J15" s="18"/>
      <c r="K15"/>
      <c r="L15"/>
      <c r="M15"/>
      <c r="N15"/>
    </row>
    <row r="16" spans="1:248" x14ac:dyDescent="0.2">
      <c r="B16" s="19" t="s">
        <v>11</v>
      </c>
      <c r="C16" s="20">
        <v>19915.761448384303</v>
      </c>
      <c r="D16" s="20">
        <v>22028.374895356475</v>
      </c>
      <c r="E16" s="20">
        <v>23309</v>
      </c>
      <c r="F16" s="20">
        <v>26684</v>
      </c>
      <c r="G16" s="20">
        <v>30972</v>
      </c>
      <c r="H16" s="16"/>
    </row>
    <row r="17" spans="1:10" x14ac:dyDescent="0.2">
      <c r="B17" s="14" t="s">
        <v>12</v>
      </c>
      <c r="C17" s="21">
        <f>C14+C15+C16</f>
        <v>39278.905814560741</v>
      </c>
      <c r="D17" s="21">
        <f>D14+D15+D16</f>
        <v>44654.796860602786</v>
      </c>
      <c r="E17" s="21">
        <f>E14+E15+E16</f>
        <v>39631.31569461443</v>
      </c>
      <c r="F17" s="21">
        <f>F14+F15+F16</f>
        <v>36006.639890637656</v>
      </c>
      <c r="G17" s="21">
        <f>G14+G15+G16</f>
        <v>32924.288984004277</v>
      </c>
    </row>
    <row r="18" spans="1:10" x14ac:dyDescent="0.2">
      <c r="B18" s="14"/>
      <c r="C18" s="15"/>
      <c r="D18" s="15"/>
      <c r="E18" s="15"/>
      <c r="F18" s="15"/>
      <c r="G18" s="15"/>
      <c r="H18" s="22"/>
    </row>
    <row r="19" spans="1:10" ht="15" x14ac:dyDescent="0.25">
      <c r="A19" s="12" t="s">
        <v>13</v>
      </c>
      <c r="B19" s="14"/>
      <c r="C19" s="15"/>
      <c r="D19" s="15"/>
      <c r="E19" s="15"/>
      <c r="F19" s="15"/>
      <c r="G19" s="15"/>
      <c r="H19" s="22"/>
    </row>
    <row r="20" spans="1:10" x14ac:dyDescent="0.2">
      <c r="B20" s="14" t="s">
        <v>14</v>
      </c>
      <c r="C20" s="17">
        <v>0</v>
      </c>
      <c r="D20" s="17">
        <v>-18902.493150068869</v>
      </c>
      <c r="E20" s="17">
        <v>0</v>
      </c>
      <c r="F20" s="17">
        <v>0</v>
      </c>
      <c r="G20" s="17">
        <v>0</v>
      </c>
      <c r="H20" s="22"/>
      <c r="J20" s="23"/>
    </row>
    <row r="21" spans="1:10" x14ac:dyDescent="0.2">
      <c r="B21" s="14" t="s">
        <v>15</v>
      </c>
      <c r="C21" s="15">
        <v>0</v>
      </c>
      <c r="D21" s="17">
        <v>0</v>
      </c>
      <c r="E21" s="17">
        <v>0</v>
      </c>
      <c r="F21" s="17">
        <v>0</v>
      </c>
      <c r="G21" s="17">
        <v>0</v>
      </c>
      <c r="H21" s="22"/>
    </row>
    <row r="22" spans="1:10" x14ac:dyDescent="0.2">
      <c r="B22" s="14" t="s">
        <v>16</v>
      </c>
      <c r="C22" s="17">
        <v>0</v>
      </c>
      <c r="D22" s="17">
        <v>0</v>
      </c>
      <c r="E22" s="17">
        <v>0</v>
      </c>
      <c r="F22" s="17">
        <v>0</v>
      </c>
      <c r="G22" s="17">
        <v>0</v>
      </c>
      <c r="H22" s="22"/>
    </row>
    <row r="23" spans="1:10" x14ac:dyDescent="0.2">
      <c r="B23" s="14" t="s">
        <v>17</v>
      </c>
      <c r="C23" s="17">
        <v>0</v>
      </c>
      <c r="D23" s="17">
        <v>0</v>
      </c>
      <c r="E23" s="17">
        <v>14.722726800000032</v>
      </c>
      <c r="F23" s="17">
        <v>15.017181336000021</v>
      </c>
      <c r="G23" s="17">
        <v>15.317524962719972</v>
      </c>
      <c r="H23" s="24"/>
    </row>
    <row r="24" spans="1:10" ht="28.5" x14ac:dyDescent="0.2">
      <c r="B24" s="25" t="s">
        <v>18</v>
      </c>
      <c r="C24" s="26">
        <f>SUM(C20:C23)</f>
        <v>0</v>
      </c>
      <c r="D24" s="26">
        <f>SUM(D20:D23)</f>
        <v>-18902.493150068869</v>
      </c>
      <c r="E24" s="26">
        <f t="shared" ref="E24:G24" si="0">SUM(E20:E23)</f>
        <v>14.722726800000032</v>
      </c>
      <c r="F24" s="26">
        <f t="shared" si="0"/>
        <v>15.017181336000021</v>
      </c>
      <c r="G24" s="26">
        <f t="shared" si="0"/>
        <v>15.317524962719972</v>
      </c>
      <c r="H24" s="24"/>
    </row>
    <row r="25" spans="1:10" x14ac:dyDescent="0.2">
      <c r="B25" s="14"/>
      <c r="C25" s="15"/>
      <c r="D25" s="15"/>
      <c r="E25" s="15"/>
      <c r="F25" s="15"/>
      <c r="G25" s="15"/>
      <c r="H25" s="24"/>
    </row>
    <row r="26" spans="1:10" ht="15" x14ac:dyDescent="0.25">
      <c r="A26" s="27" t="s">
        <v>19</v>
      </c>
      <c r="C26" s="28">
        <f>C17+C24</f>
        <v>39278.905814560741</v>
      </c>
      <c r="D26" s="28">
        <f>D17+D24</f>
        <v>25752.303710533917</v>
      </c>
      <c r="E26" s="28">
        <f>E17+E24</f>
        <v>39646.038421414429</v>
      </c>
      <c r="F26" s="28">
        <f>F17+F24</f>
        <v>36021.657071973656</v>
      </c>
      <c r="G26" s="28">
        <f>G17+G24</f>
        <v>32939.606508966994</v>
      </c>
      <c r="H26" s="22"/>
    </row>
    <row r="27" spans="1:10" x14ac:dyDescent="0.2">
      <c r="C27" s="15"/>
      <c r="D27" s="15"/>
      <c r="E27" s="15"/>
      <c r="F27" s="15"/>
      <c r="G27" s="15"/>
      <c r="H27" s="29"/>
    </row>
    <row r="28" spans="1:10" ht="15" x14ac:dyDescent="0.25">
      <c r="A28" s="27" t="s">
        <v>20</v>
      </c>
      <c r="C28" s="30"/>
      <c r="D28" s="30"/>
      <c r="E28" s="31"/>
      <c r="F28" s="31"/>
      <c r="G28" s="31"/>
      <c r="H28" s="22"/>
    </row>
    <row r="29" spans="1:10" x14ac:dyDescent="0.2">
      <c r="B29" s="3" t="s">
        <v>21</v>
      </c>
      <c r="C29" s="32">
        <f>-66961535/1000</f>
        <v>-66961.535000000003</v>
      </c>
      <c r="D29" s="32">
        <f>-70669176/1000</f>
        <v>-70669.176000000007</v>
      </c>
      <c r="E29" s="33">
        <v>-75579.000000000029</v>
      </c>
      <c r="F29" s="33">
        <v>-79769.00015035957</v>
      </c>
      <c r="G29" s="33">
        <v>-81873.999991118588</v>
      </c>
      <c r="H29" s="34"/>
      <c r="J29" s="23"/>
    </row>
    <row r="30" spans="1:10" x14ac:dyDescent="0.2">
      <c r="B30" s="35" t="s">
        <v>22</v>
      </c>
      <c r="C30" s="28">
        <f>SUM(C29:C29)</f>
        <v>-66961.535000000003</v>
      </c>
      <c r="D30" s="28">
        <f>SUM(D29:D29)</f>
        <v>-70669.176000000007</v>
      </c>
      <c r="E30" s="28">
        <f>SUM(E29:E29)</f>
        <v>-75579.000000000029</v>
      </c>
      <c r="F30" s="28">
        <f>SUM(F29:F29)</f>
        <v>-79769.00015035957</v>
      </c>
      <c r="G30" s="28">
        <f>SUM(G29:G29)</f>
        <v>-81873.999991118588</v>
      </c>
      <c r="H30" s="24"/>
    </row>
    <row r="31" spans="1:10" x14ac:dyDescent="0.2">
      <c r="B31" s="35"/>
      <c r="C31" s="15"/>
      <c r="D31" s="15"/>
      <c r="E31" s="15"/>
      <c r="F31" s="15"/>
      <c r="G31" s="15"/>
      <c r="H31" s="24"/>
    </row>
    <row r="32" spans="1:10" ht="15" x14ac:dyDescent="0.25">
      <c r="A32" s="27" t="s">
        <v>23</v>
      </c>
      <c r="B32" s="35"/>
      <c r="C32" s="28">
        <f>C26+C30</f>
        <v>-27682.629185439262</v>
      </c>
      <c r="D32" s="28">
        <f>D26+D30</f>
        <v>-44916.87228946609</v>
      </c>
      <c r="E32" s="28">
        <f>E26+E30</f>
        <v>-35932.9615785856</v>
      </c>
      <c r="F32" s="28">
        <f>F26+F30</f>
        <v>-43747.343078385915</v>
      </c>
      <c r="G32" s="28">
        <f>G26+G30</f>
        <v>-48934.393482151594</v>
      </c>
      <c r="H32" s="24"/>
    </row>
    <row r="33" spans="1:8" x14ac:dyDescent="0.2">
      <c r="B33" s="35"/>
      <c r="C33" s="15"/>
      <c r="D33" s="15"/>
      <c r="E33" s="15"/>
      <c r="F33" s="15"/>
      <c r="G33" s="15"/>
      <c r="H33" s="24"/>
    </row>
    <row r="34" spans="1:8" ht="15" x14ac:dyDescent="0.25">
      <c r="A34" s="27" t="s">
        <v>24</v>
      </c>
      <c r="C34" s="15"/>
      <c r="D34" s="15"/>
      <c r="E34" s="15"/>
      <c r="F34" s="15"/>
      <c r="G34" s="15"/>
      <c r="H34" s="34"/>
    </row>
    <row r="35" spans="1:8" ht="15.75" x14ac:dyDescent="0.25">
      <c r="A35" s="10"/>
      <c r="B35" s="3" t="s">
        <v>25</v>
      </c>
      <c r="C35" s="17">
        <f>+C38-C32</f>
        <v>27682.629185439262</v>
      </c>
      <c r="D35" s="17">
        <f>+D38-D32</f>
        <v>44916.87228946609</v>
      </c>
      <c r="E35" s="17">
        <f>+E38-E32</f>
        <v>35932.9615785856</v>
      </c>
      <c r="F35" s="17">
        <f>+F38-F32</f>
        <v>43747.343078385915</v>
      </c>
      <c r="G35" s="17">
        <f>+G38-G32</f>
        <v>48934.393482151594</v>
      </c>
      <c r="H35" s="36"/>
    </row>
    <row r="36" spans="1:8" ht="8.25" customHeight="1" x14ac:dyDescent="0.2">
      <c r="C36" s="15"/>
      <c r="D36" s="15"/>
      <c r="E36" s="15"/>
      <c r="F36" s="15"/>
      <c r="G36" s="15"/>
      <c r="H36" s="36"/>
    </row>
    <row r="37" spans="1:8" ht="15" x14ac:dyDescent="0.25">
      <c r="A37" s="27"/>
      <c r="C37" s="21"/>
      <c r="D37" s="21"/>
      <c r="E37" s="21"/>
      <c r="F37" s="21"/>
      <c r="G37" s="21"/>
      <c r="H37" s="36"/>
    </row>
    <row r="38" spans="1:8" x14ac:dyDescent="0.2">
      <c r="B38" s="37" t="s">
        <v>26</v>
      </c>
      <c r="C38" s="21">
        <f>+C41-C40</f>
        <v>0</v>
      </c>
      <c r="D38" s="21">
        <f>+D41-D40</f>
        <v>0</v>
      </c>
      <c r="E38" s="21">
        <f>+E41-E40</f>
        <v>0</v>
      </c>
      <c r="F38" s="21">
        <f>+F41-F40</f>
        <v>0</v>
      </c>
      <c r="G38" s="21">
        <f>+G41-G40</f>
        <v>0</v>
      </c>
      <c r="H38" s="15"/>
    </row>
    <row r="39" spans="1:8" x14ac:dyDescent="0.2">
      <c r="B39" s="37"/>
      <c r="C39" s="15"/>
      <c r="D39" s="15"/>
      <c r="E39" s="15"/>
      <c r="F39" s="15"/>
      <c r="G39" s="15"/>
      <c r="H39" s="15"/>
    </row>
    <row r="40" spans="1:8" ht="15" x14ac:dyDescent="0.25">
      <c r="A40" s="27"/>
      <c r="B40" s="3" t="s">
        <v>27</v>
      </c>
      <c r="C40" s="20">
        <v>7224.5849383589602</v>
      </c>
      <c r="D40" s="20">
        <f>+C41</f>
        <v>7224.5849383589602</v>
      </c>
      <c r="E40" s="20">
        <f>+D41</f>
        <v>7224.5849383589602</v>
      </c>
      <c r="F40" s="20">
        <f>+E41</f>
        <v>7224.5849383589602</v>
      </c>
      <c r="G40" s="20">
        <f>+F41</f>
        <v>7224.5849383589602</v>
      </c>
      <c r="H40" s="22"/>
    </row>
    <row r="41" spans="1:8" ht="15.75" thickBot="1" x14ac:dyDescent="0.3">
      <c r="B41" s="27" t="s">
        <v>28</v>
      </c>
      <c r="C41" s="38">
        <v>7224.5849383589602</v>
      </c>
      <c r="D41" s="38">
        <v>7224.5849383589602</v>
      </c>
      <c r="E41" s="38">
        <v>7224.5849383589602</v>
      </c>
      <c r="F41" s="38">
        <v>7224.5849383589602</v>
      </c>
      <c r="G41" s="38">
        <v>7224.5849383589602</v>
      </c>
      <c r="H41" s="34"/>
    </row>
    <row r="42" spans="1:8" ht="15.75" thickTop="1" x14ac:dyDescent="0.25">
      <c r="A42" s="27"/>
      <c r="C42" s="21"/>
      <c r="D42" s="21"/>
      <c r="E42" s="21"/>
      <c r="F42" s="21"/>
      <c r="G42" s="21"/>
      <c r="H42" s="39"/>
    </row>
    <row r="43" spans="1:8" ht="15.75" x14ac:dyDescent="0.25">
      <c r="A43" s="12"/>
      <c r="B43" s="27"/>
      <c r="C43" s="40"/>
      <c r="D43" s="40"/>
      <c r="E43" s="41"/>
      <c r="F43" s="41"/>
      <c r="G43" s="41"/>
      <c r="H43" s="41"/>
    </row>
    <row r="44" spans="1:8" ht="15.75" x14ac:dyDescent="0.25">
      <c r="A44" s="12"/>
      <c r="C44" s="42"/>
      <c r="D44" s="42"/>
      <c r="E44" s="42"/>
      <c r="F44" s="42"/>
      <c r="G44" s="42"/>
      <c r="H44" s="41"/>
    </row>
    <row r="45" spans="1:8" ht="15.75" x14ac:dyDescent="0.25">
      <c r="A45" s="27"/>
      <c r="C45" s="42"/>
      <c r="D45" s="42"/>
      <c r="E45" s="42"/>
      <c r="F45" s="42"/>
      <c r="G45" s="42"/>
    </row>
    <row r="46" spans="1:8" ht="15.75" x14ac:dyDescent="0.25">
      <c r="B46" s="27"/>
      <c r="C46" s="42"/>
      <c r="D46" s="42"/>
      <c r="E46" s="42"/>
      <c r="F46" s="42"/>
      <c r="G46" s="42"/>
    </row>
    <row r="47" spans="1:8" ht="15.75" x14ac:dyDescent="0.25">
      <c r="A47" s="27"/>
      <c r="C47" s="42"/>
      <c r="D47" s="42"/>
      <c r="E47" s="42"/>
      <c r="F47" s="42"/>
      <c r="G47" s="42"/>
    </row>
    <row r="48" spans="1:8" ht="15.75" x14ac:dyDescent="0.25">
      <c r="B48" s="35"/>
      <c r="C48" s="42"/>
      <c r="D48" s="42"/>
      <c r="E48" s="42"/>
      <c r="F48" s="42"/>
      <c r="G48" s="42"/>
    </row>
    <row r="49" spans="1:7" ht="15.75" x14ac:dyDescent="0.25">
      <c r="B49" s="37"/>
      <c r="C49" s="42"/>
      <c r="D49" s="42"/>
      <c r="E49" s="42"/>
      <c r="F49" s="42"/>
      <c r="G49" s="42"/>
    </row>
    <row r="50" spans="1:7" ht="15.75" x14ac:dyDescent="0.25">
      <c r="B50" s="37"/>
      <c r="C50" s="42"/>
      <c r="D50" s="42"/>
      <c r="E50" s="42"/>
      <c r="F50" s="42"/>
      <c r="G50" s="42"/>
    </row>
    <row r="51" spans="1:7" ht="15.75" x14ac:dyDescent="0.25">
      <c r="B51" s="35"/>
      <c r="C51" s="42"/>
      <c r="D51" s="42"/>
      <c r="E51" s="42"/>
      <c r="F51" s="42"/>
      <c r="G51" s="42"/>
    </row>
    <row r="52" spans="1:7" ht="15.75" x14ac:dyDescent="0.25">
      <c r="B52" s="37"/>
      <c r="C52" s="42"/>
      <c r="D52" s="42"/>
      <c r="E52" s="42"/>
      <c r="F52" s="42"/>
      <c r="G52" s="42"/>
    </row>
    <row r="53" spans="1:7" ht="15.75" x14ac:dyDescent="0.25">
      <c r="B53" s="35"/>
      <c r="C53" s="42"/>
      <c r="D53" s="42"/>
      <c r="E53" s="42"/>
      <c r="F53" s="42"/>
      <c r="G53" s="42"/>
    </row>
    <row r="54" spans="1:7" ht="15.75" x14ac:dyDescent="0.25">
      <c r="B54" s="37"/>
      <c r="C54" s="42"/>
      <c r="D54" s="42"/>
      <c r="E54" s="42"/>
      <c r="F54" s="42"/>
      <c r="G54" s="42"/>
    </row>
    <row r="55" spans="1:7" ht="15.75" x14ac:dyDescent="0.25">
      <c r="B55" s="37"/>
      <c r="C55" s="42"/>
      <c r="D55" s="42"/>
      <c r="E55" s="42"/>
      <c r="F55" s="42"/>
      <c r="G55" s="42"/>
    </row>
    <row r="56" spans="1:7" ht="15.75" x14ac:dyDescent="0.25">
      <c r="A56" s="27"/>
      <c r="C56" s="42"/>
      <c r="D56" s="42"/>
      <c r="E56" s="42"/>
      <c r="F56" s="42"/>
      <c r="G56" s="42"/>
    </row>
    <row r="57" spans="1:7" ht="15.75" x14ac:dyDescent="0.25">
      <c r="B57" s="27"/>
      <c r="C57" s="42"/>
      <c r="D57" s="42"/>
      <c r="E57" s="42"/>
      <c r="F57" s="42"/>
      <c r="G57" s="42"/>
    </row>
    <row r="58" spans="1:7" ht="15.75" x14ac:dyDescent="0.25">
      <c r="A58" s="27"/>
      <c r="C58" s="42"/>
      <c r="D58" s="42"/>
      <c r="E58" s="42"/>
      <c r="F58" s="42"/>
      <c r="G58" s="42"/>
    </row>
    <row r="59" spans="1:7" ht="31.5" customHeight="1" x14ac:dyDescent="0.25">
      <c r="A59" s="27"/>
      <c r="B59" s="27"/>
      <c r="C59" s="42"/>
      <c r="D59" s="42"/>
      <c r="E59" s="42"/>
      <c r="F59" s="42"/>
      <c r="G59" s="42"/>
    </row>
    <row r="60" spans="1:7" ht="15.75" x14ac:dyDescent="0.25">
      <c r="B60" s="27"/>
      <c r="C60" s="42"/>
      <c r="D60" s="42"/>
      <c r="E60" s="42"/>
      <c r="F60" s="42"/>
      <c r="G60" s="42"/>
    </row>
    <row r="61" spans="1:7" ht="15.75" x14ac:dyDescent="0.25">
      <c r="A61" s="27"/>
      <c r="C61" s="42"/>
      <c r="D61" s="42"/>
      <c r="E61" s="42"/>
      <c r="F61" s="42"/>
      <c r="G61" s="42"/>
    </row>
    <row r="62" spans="1:7" ht="15.75" x14ac:dyDescent="0.25">
      <c r="A62" s="12"/>
      <c r="B62" s="27"/>
      <c r="C62" s="42"/>
      <c r="D62" s="42"/>
      <c r="E62" s="42"/>
      <c r="F62" s="42"/>
      <c r="G62" s="42"/>
    </row>
    <row r="63" spans="1:7" ht="15.75" x14ac:dyDescent="0.25">
      <c r="C63" s="42"/>
      <c r="D63" s="42"/>
      <c r="E63" s="42"/>
      <c r="F63" s="42"/>
      <c r="G63" s="42"/>
    </row>
    <row r="64" spans="1:7" ht="15.75" x14ac:dyDescent="0.25">
      <c r="A64" s="6"/>
      <c r="C64" s="42"/>
      <c r="D64" s="42"/>
      <c r="E64" s="42"/>
      <c r="F64" s="42"/>
      <c r="G64" s="42"/>
    </row>
    <row r="65" spans="1:7" ht="15.75" x14ac:dyDescent="0.25">
      <c r="C65" s="42"/>
      <c r="D65" s="42"/>
      <c r="E65" s="42"/>
      <c r="F65" s="42"/>
      <c r="G65" s="42"/>
    </row>
    <row r="66" spans="1:7" ht="15.75" hidden="1" x14ac:dyDescent="0.25">
      <c r="A66" s="12"/>
      <c r="C66" s="42"/>
      <c r="D66" s="42"/>
      <c r="E66" s="42"/>
      <c r="F66" s="42"/>
      <c r="G66" s="42"/>
    </row>
    <row r="67" spans="1:7" ht="15.75" hidden="1" x14ac:dyDescent="0.25">
      <c r="C67" s="42"/>
      <c r="D67" s="42"/>
      <c r="E67" s="42"/>
      <c r="F67" s="42"/>
      <c r="G67" s="42"/>
    </row>
    <row r="68" spans="1:7" ht="15.75" hidden="1" x14ac:dyDescent="0.25">
      <c r="A68" s="12"/>
      <c r="C68" s="42"/>
      <c r="D68" s="42"/>
      <c r="E68" s="42"/>
      <c r="F68" s="42"/>
      <c r="G68" s="42"/>
    </row>
    <row r="69" spans="1:7" ht="15.75" hidden="1" x14ac:dyDescent="0.25">
      <c r="A69" s="12"/>
      <c r="C69" s="42"/>
      <c r="D69" s="42"/>
      <c r="E69" s="42"/>
      <c r="F69" s="42"/>
      <c r="G69" s="42"/>
    </row>
    <row r="70" spans="1:7" ht="15.75" hidden="1" x14ac:dyDescent="0.25">
      <c r="C70" s="42"/>
      <c r="D70" s="42"/>
      <c r="E70" s="42"/>
      <c r="F70" s="42"/>
      <c r="G70" s="42"/>
    </row>
    <row r="71" spans="1:7" ht="15.75" hidden="1" x14ac:dyDescent="0.25">
      <c r="A71" s="43"/>
      <c r="B71" s="43"/>
      <c r="C71" s="42"/>
      <c r="D71" s="42"/>
      <c r="E71" s="42"/>
      <c r="F71" s="42"/>
      <c r="G71" s="42"/>
    </row>
    <row r="72" spans="1:7" ht="15.75" hidden="1" x14ac:dyDescent="0.25">
      <c r="A72" s="44"/>
      <c r="C72" s="42"/>
      <c r="D72" s="42"/>
      <c r="E72" s="42"/>
      <c r="F72" s="42"/>
      <c r="G72" s="42"/>
    </row>
    <row r="73" spans="1:7" ht="15.75" hidden="1" x14ac:dyDescent="0.25">
      <c r="C73" s="42"/>
      <c r="D73" s="42"/>
      <c r="E73" s="42"/>
      <c r="F73" s="42"/>
      <c r="G73" s="42"/>
    </row>
    <row r="74" spans="1:7" ht="15.75" hidden="1" x14ac:dyDescent="0.25">
      <c r="C74" s="42"/>
      <c r="D74" s="42"/>
      <c r="E74" s="42"/>
      <c r="F74" s="42"/>
      <c r="G74" s="42"/>
    </row>
    <row r="75" spans="1:7" ht="15.75" hidden="1" x14ac:dyDescent="0.25">
      <c r="C75" s="42"/>
      <c r="D75" s="42"/>
      <c r="E75" s="42"/>
      <c r="F75" s="42"/>
      <c r="G75" s="42"/>
    </row>
    <row r="76" spans="1:7" ht="15.75" hidden="1" x14ac:dyDescent="0.25">
      <c r="C76" s="42"/>
      <c r="D76" s="42"/>
      <c r="E76" s="42"/>
      <c r="F76" s="42"/>
      <c r="G76" s="42"/>
    </row>
    <row r="77" spans="1:7" ht="15.75" hidden="1" x14ac:dyDescent="0.25">
      <c r="C77" s="42"/>
      <c r="D77" s="42"/>
      <c r="E77" s="42"/>
      <c r="F77" s="42"/>
      <c r="G77" s="42"/>
    </row>
    <row r="78" spans="1:7" ht="15.75" hidden="1" x14ac:dyDescent="0.25">
      <c r="A78" s="43"/>
      <c r="B78" s="43"/>
      <c r="C78" s="42"/>
      <c r="D78" s="42"/>
      <c r="E78" s="42"/>
      <c r="F78" s="42"/>
      <c r="G78" s="42"/>
    </row>
    <row r="79" spans="1:7" ht="15.75" hidden="1" x14ac:dyDescent="0.25">
      <c r="C79" s="42"/>
      <c r="D79" s="42"/>
      <c r="E79" s="42"/>
      <c r="F79" s="42"/>
      <c r="G79" s="42"/>
    </row>
    <row r="80" spans="1:7" s="45" customFormat="1" ht="4.5" hidden="1" customHeight="1" x14ac:dyDescent="0.25">
      <c r="C80" s="42"/>
      <c r="D80" s="42"/>
      <c r="E80" s="42"/>
      <c r="F80" s="42"/>
      <c r="G80" s="42"/>
    </row>
    <row r="81" spans="3:7" ht="15.75" hidden="1" x14ac:dyDescent="0.25">
      <c r="C81" s="42"/>
      <c r="D81" s="42"/>
      <c r="E81" s="42"/>
      <c r="F81" s="42"/>
      <c r="G81" s="42"/>
    </row>
    <row r="82" spans="3:7" ht="15.75" hidden="1" x14ac:dyDescent="0.25">
      <c r="C82" s="42"/>
      <c r="D82" s="42"/>
      <c r="E82" s="42"/>
      <c r="F82" s="42"/>
      <c r="G82" s="42"/>
    </row>
    <row r="83" spans="3:7" ht="15.75" hidden="1" x14ac:dyDescent="0.25">
      <c r="C83" s="42"/>
      <c r="D83" s="42"/>
      <c r="E83" s="42"/>
      <c r="F83" s="42"/>
      <c r="G83" s="42"/>
    </row>
    <row r="84" spans="3:7" ht="15.75" hidden="1" x14ac:dyDescent="0.25">
      <c r="C84" s="42"/>
      <c r="D84" s="42"/>
      <c r="E84" s="42"/>
      <c r="F84" s="42"/>
      <c r="G84" s="42"/>
    </row>
    <row r="85" spans="3:7" ht="15.75" hidden="1" x14ac:dyDescent="0.25">
      <c r="C85" s="42"/>
      <c r="D85" s="42"/>
      <c r="E85" s="42"/>
      <c r="F85" s="42"/>
      <c r="G85" s="42"/>
    </row>
    <row r="86" spans="3:7" ht="15.75" hidden="1" x14ac:dyDescent="0.25">
      <c r="C86" s="42"/>
      <c r="D86" s="42"/>
      <c r="E86" s="42"/>
      <c r="F86" s="42"/>
      <c r="G86" s="42"/>
    </row>
    <row r="87" spans="3:7" ht="15.75" hidden="1" x14ac:dyDescent="0.25">
      <c r="C87" s="42"/>
      <c r="D87" s="42"/>
      <c r="E87" s="42"/>
      <c r="F87" s="42"/>
      <c r="G87" s="42"/>
    </row>
    <row r="88" spans="3:7" ht="15.75" hidden="1" x14ac:dyDescent="0.25">
      <c r="C88" s="42"/>
      <c r="D88" s="42"/>
      <c r="E88" s="42"/>
      <c r="F88" s="42"/>
      <c r="G88" s="42"/>
    </row>
    <row r="89" spans="3:7" ht="15.75" hidden="1" x14ac:dyDescent="0.25">
      <c r="C89" s="42"/>
      <c r="D89" s="42"/>
      <c r="E89" s="42"/>
      <c r="F89" s="42"/>
      <c r="G89" s="42"/>
    </row>
    <row r="90" spans="3:7" ht="15.75" hidden="1" x14ac:dyDescent="0.25">
      <c r="C90" s="42"/>
      <c r="D90" s="42"/>
      <c r="E90" s="42"/>
      <c r="F90" s="42"/>
      <c r="G90" s="42"/>
    </row>
    <row r="91" spans="3:7" ht="15.75" hidden="1" x14ac:dyDescent="0.25">
      <c r="C91" s="42"/>
      <c r="D91" s="42"/>
      <c r="E91" s="42"/>
      <c r="F91" s="42"/>
      <c r="G91" s="42"/>
    </row>
    <row r="92" spans="3:7" ht="15.75" x14ac:dyDescent="0.25">
      <c r="C92" s="42"/>
      <c r="D92" s="42"/>
      <c r="E92" s="42"/>
      <c r="F92" s="42"/>
      <c r="G92" s="42"/>
    </row>
    <row r="93" spans="3:7" ht="15.75" x14ac:dyDescent="0.25">
      <c r="C93" s="42"/>
      <c r="D93" s="42"/>
      <c r="E93" s="42"/>
      <c r="F93" s="42"/>
      <c r="G93" s="42"/>
    </row>
    <row r="94" spans="3:7" ht="15.75" x14ac:dyDescent="0.25">
      <c r="C94" s="42"/>
      <c r="D94" s="42"/>
      <c r="E94" s="42"/>
      <c r="F94" s="42"/>
      <c r="G94" s="42"/>
    </row>
    <row r="95" spans="3:7" ht="15.75" x14ac:dyDescent="0.25">
      <c r="C95" s="42"/>
      <c r="D95" s="42"/>
      <c r="E95" s="42"/>
      <c r="F95" s="42"/>
      <c r="G95" s="42"/>
    </row>
    <row r="96" spans="3:7" ht="15.75" x14ac:dyDescent="0.25">
      <c r="C96" s="42"/>
      <c r="D96" s="42"/>
      <c r="E96" s="42"/>
      <c r="F96" s="42"/>
      <c r="G96" s="42"/>
    </row>
  </sheetData>
  <printOptions horizontalCentered="1"/>
  <pageMargins left="0.5" right="0.5" top="1" bottom="0.65" header="0.35" footer="0.44"/>
  <pageSetup scale="61" pageOrder="overThenDown" orientation="landscape" horizontalDpi="300" verticalDpi="300" r:id="rId1"/>
  <headerFooter alignWithMargins="0">
    <oddHeader>&amp;RCASE NO. 2024-00276
FR 16(7)(h)3
ATTACHMENT 1</oddHeader>
    <oddFooter>Page &amp;P of &amp;N</oddFooter>
  </headerFooter>
  <rowBreaks count="1" manualBreakCount="1">
    <brk id="44" max="11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Cash Flow</vt:lpstr>
      <vt:lpstr>'Cash Flow'!Print_Area</vt:lpstr>
      <vt:lpstr>'Cash Flow'!Print_Titles</vt:lpstr>
    </vt:vector>
  </TitlesOfParts>
  <Company>Atmos Energy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Wilen, Eric</dc:creator>
  <cp:lastModifiedBy>Wilen, Eric</cp:lastModifiedBy>
  <cp:lastPrinted>2024-09-25T02:36:07Z</cp:lastPrinted>
  <dcterms:created xsi:type="dcterms:W3CDTF">2024-09-25T01:29:48Z</dcterms:created>
  <dcterms:modified xsi:type="dcterms:W3CDTF">2024-09-26T13:00:44Z</dcterms:modified>
</cp:coreProperties>
</file>