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wile\Downloads\"/>
    </mc:Choice>
  </mc:AlternateContent>
  <xr:revisionPtr revIDLastSave="0" documentId="13_ncr:1_{C94E4F78-2F30-499C-9483-3ADC1384D436}" xr6:coauthVersionLast="47" xr6:coauthVersionMax="47" xr10:uidLastSave="{00000000-0000-0000-0000-000000000000}"/>
  <bookViews>
    <workbookView xWindow="-120" yWindow="-120" windowWidth="29040" windowHeight="15720" xr2:uid="{F9760D78-7D2E-4D02-8507-E94BA532E316}"/>
  </bookViews>
  <sheets>
    <sheet name="16(6)(f)" sheetId="1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#N/A</definedName>
    <definedName name="\k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u">#N/A</definedName>
    <definedName name="\v">#REF!</definedName>
    <definedName name="\w">#N/A</definedName>
    <definedName name="\z">#REF!</definedName>
    <definedName name="____W.O.R.K.B.O.O.K..C.O.N.T.E.N.T.S____">#REF!</definedName>
    <definedName name="_adj2">#REF!</definedName>
    <definedName name="_amt2">#REF!</definedName>
    <definedName name="_Div012">#REF!</definedName>
    <definedName name="_Div02">#REF!</definedName>
    <definedName name="_Div091">#REF!</definedName>
    <definedName name="_Fill" hidden="1">#REF!</definedName>
    <definedName name="_Key1" hidden="1">#REF!</definedName>
    <definedName name="_Order1" hidden="1">255</definedName>
    <definedName name="_PD1">#REF!</definedName>
    <definedName name="_PD2">#REF!</definedName>
    <definedName name="_PDM1">#REF!</definedName>
    <definedName name="_PDM2">#REF!</definedName>
    <definedName name="_Regression_X" hidden="1">#REF!</definedName>
    <definedName name="_Sort" hidden="1">#REF!</definedName>
    <definedName name="aBTUFactor">#REF!</definedName>
    <definedName name="aCapital_Distr_Distr">#REF!</definedName>
    <definedName name="aCapital_Distr_Gath">#REF!</definedName>
    <definedName name="aCapital_Distr_gen">#REF!</definedName>
    <definedName name="aCapital_Distr_PL">#REF!</definedName>
    <definedName name="aCapital_Distr_ungd">#REF!</definedName>
    <definedName name="aCapital_PL_Distr">#REF!</definedName>
    <definedName name="aCapital_PL_Gath">#REF!</definedName>
    <definedName name="aCapital_PL_Gen">#REF!</definedName>
    <definedName name="aCapital_PL_PL">#REF!</definedName>
    <definedName name="aCapital_PL_Ungd">#REF!</definedName>
    <definedName name="ACCOUNTEDPERIODTYPE2">#REF!</definedName>
    <definedName name="actual">#REF!</definedName>
    <definedName name="aDeprRate_Distr">#REF!</definedName>
    <definedName name="aDeprRate_Gath">#REF!</definedName>
    <definedName name="aDeprRate_Gen">#REF!</definedName>
    <definedName name="aDeprRate_PL">#REF!</definedName>
    <definedName name="aDeprRate_Ungd">#REF!</definedName>
    <definedName name="AEL_1080">#REF!</definedName>
    <definedName name="AEL_1110">#REF!</definedName>
    <definedName name="aFITRate">#REF!</definedName>
    <definedName name="aGasPrice">#REF!</definedName>
    <definedName name="alloc_table">#REF!</definedName>
    <definedName name="aLUG">#REF!</definedName>
    <definedName name="amounts">#REF!</definedName>
    <definedName name="amt">#REF!</definedName>
    <definedName name="aRecoverRate_Distr">#REF!</definedName>
    <definedName name="aRecoverRate_Gath">#REF!</definedName>
    <definedName name="aRecoverRate_Gen">#REF!</definedName>
    <definedName name="aRecoverRate_PL">#REF!</definedName>
    <definedName name="aRecoverRate_Ungd">#REF!</definedName>
    <definedName name="aRetireRate_Distr">#REF!</definedName>
    <definedName name="aRetireRate_Gath">#REF!</definedName>
    <definedName name="aRetireRate_Gen">#REF!</definedName>
    <definedName name="aRetireRate_PL">#REF!</definedName>
    <definedName name="aRetireRate_Ungd">#REF!</definedName>
    <definedName name="aRevenueTaxRate">#REF!</definedName>
    <definedName name="ASSET">#REF!</definedName>
    <definedName name="ATMOS_1080">#REF!</definedName>
    <definedName name="ATMOS_1110">#REF!</definedName>
    <definedName name="aYear1">#REF!</definedName>
    <definedName name="aYear2">#REF!</definedName>
    <definedName name="aYear3">#REF!</definedName>
    <definedName name="aYear4">#REF!</definedName>
    <definedName name="aYear5">#REF!</definedName>
    <definedName name="Base_Case" localSheetId="0">#REF!,#REF!,#REF!,#REF!,#REF!,#REF!,#REF!,#REF!,#REF!,#REF!,#REF!</definedName>
    <definedName name="Base_Case">#REF!,#REF!,#REF!,#REF!,#REF!,#REF!,#REF!,#REF!,#REF!,#REF!,#REF!</definedName>
    <definedName name="BEGINNING">#REF!</definedName>
    <definedName name="Benefits">#REF!</definedName>
    <definedName name="Block_1">#REF!</definedName>
    <definedName name="Block_2">#REF!</definedName>
    <definedName name="Block_3">#REF!</definedName>
    <definedName name="Block_4">#REF!</definedName>
    <definedName name="BOB">#REF!</definedName>
    <definedName name="bu">#REF!</definedName>
    <definedName name="CapAct">#REF!</definedName>
    <definedName name="CapBud">#REF!</definedName>
    <definedName name="Case_No._2006_00464">#REF!</definedName>
    <definedName name="CaseName">#REF!</definedName>
    <definedName name="Category_Report">#REF!</definedName>
    <definedName name="CC_Spread">#REF!</definedName>
    <definedName name="CEActAmar">#REF!</definedName>
    <definedName name="CEActCO">#REF!</definedName>
    <definedName name="CEActDalh">#REF!</definedName>
    <definedName name="CEActGA">#REF!</definedName>
    <definedName name="CEActIA">#REF!</definedName>
    <definedName name="CEActIL">#REF!</definedName>
    <definedName name="CEActIRR">#REF!</definedName>
    <definedName name="CEActKS">#REF!</definedName>
    <definedName name="CEActKY">#REF!</definedName>
    <definedName name="CEActLGS">#REF!</definedName>
    <definedName name="CEActLub">#REF!</definedName>
    <definedName name="CEActMOCk">#REF!</definedName>
    <definedName name="CEActMOMd">#REF!</definedName>
    <definedName name="CEActTLA">#REF!</definedName>
    <definedName name="CEActTN">#REF!</definedName>
    <definedName name="CEActTri">#REF!</definedName>
    <definedName name="CEActVA">#REF!</definedName>
    <definedName name="CEActWtxD">#REF!</definedName>
    <definedName name="CEActWtxO">#REF!</definedName>
    <definedName name="CEAmar">#REF!</definedName>
    <definedName name="CEAPT">#REF!</definedName>
    <definedName name="CEBudAmar">#REF!</definedName>
    <definedName name="CEBudCO">#REF!</definedName>
    <definedName name="CEBudDalh">#REF!</definedName>
    <definedName name="CEBudGA">#REF!</definedName>
    <definedName name="CEBudIA">#REF!</definedName>
    <definedName name="CEBudIL">#REF!</definedName>
    <definedName name="CEBudIRR">#REF!</definedName>
    <definedName name="CEBudKS">#REF!</definedName>
    <definedName name="CEBudKY">#REF!</definedName>
    <definedName name="CEBudLGS">#REF!</definedName>
    <definedName name="CEBudLub">#REF!</definedName>
    <definedName name="CEBudMOCk">#REF!</definedName>
    <definedName name="CEBudMOMd">#REF!</definedName>
    <definedName name="CEBudTLA">#REF!</definedName>
    <definedName name="CEBudTN">#REF!</definedName>
    <definedName name="CEBudTri">#REF!</definedName>
    <definedName name="CEBudVA">#REF!</definedName>
    <definedName name="CEBudWtxD">#REF!</definedName>
    <definedName name="CEBudWtxO">#REF!</definedName>
    <definedName name="CECO">#REF!</definedName>
    <definedName name="CEColorado">#REF!</definedName>
    <definedName name="CEDalh">#REF!</definedName>
    <definedName name="CEGA">#REF!</definedName>
    <definedName name="CEIA">#REF!</definedName>
    <definedName name="CEIL">#REF!</definedName>
    <definedName name="CEIRR">#REF!</definedName>
    <definedName name="CEKansas">#REF!</definedName>
    <definedName name="CEKS">#REF!</definedName>
    <definedName name="CEKY">#REF!</definedName>
    <definedName name="CELGS">#REF!</definedName>
    <definedName name="CELub">#REF!</definedName>
    <definedName name="CEMissouriCK">#REF!</definedName>
    <definedName name="CEMOCk">#REF!</definedName>
    <definedName name="CEMOMd">#REF!</definedName>
    <definedName name="CEMSP">#REF!</definedName>
    <definedName name="CEMTX">#REF!</definedName>
    <definedName name="CENR">#REF!</definedName>
    <definedName name="CESSU">#REF!</definedName>
    <definedName name="CETLA">#REF!</definedName>
    <definedName name="CETN">#REF!</definedName>
    <definedName name="CETri">#REF!</definedName>
    <definedName name="CEVA">#REF!</definedName>
    <definedName name="CEWtxD">#REF!</definedName>
    <definedName name="CEWtxO">#REF!</definedName>
    <definedName name="charge">#REF!</definedName>
    <definedName name="chargeamt">#REF!</definedName>
    <definedName name="COPYFROM">#REF!</definedName>
    <definedName name="copyfrom2">#REF!</definedName>
    <definedName name="COPYFROM3">#REF!</definedName>
    <definedName name="COPYFROM4">#REF!</definedName>
    <definedName name="COPYTO">#REF!</definedName>
    <definedName name="copyto2">#REF!</definedName>
    <definedName name="COPYTO3">#REF!</definedName>
    <definedName name="COPYTO4">#REF!</definedName>
    <definedName name="cost_element">#REF!</definedName>
    <definedName name="count">#REF!</definedName>
    <definedName name="_xlnm.Criteria">#REF!</definedName>
    <definedName name="Criteria_MI">#REF!</definedName>
    <definedName name="CRITERIA2">#REF!</definedName>
    <definedName name="csAdHoc2_Dim01">"="</definedName>
    <definedName name="csAdHoc2_Dim02">"="</definedName>
    <definedName name="csAdHoc2_Dim03">#REF!</definedName>
    <definedName name="csAdHoc2_Dim04">#REF!</definedName>
    <definedName name="csAdHoc2_Dim05">#REF!</definedName>
    <definedName name="csAdHoc2_Dim06">#REF!</definedName>
    <definedName name="csAdHoc2_Dim07">#REF!</definedName>
    <definedName name="csAdHoc2_Dim08">#REF!</definedName>
    <definedName name="csAdHoc2_Dim09">#REF!</definedName>
    <definedName name="csAdHoc2_Dim10">#REF!</definedName>
    <definedName name="csAdHoc2Anchor">#REF!</definedName>
    <definedName name="csAllowDetailBudgeting">1</definedName>
    <definedName name="csAllowLocalConsolidation">1</definedName>
    <definedName name="csAppName">"BudgetWeb"</definedName>
    <definedName name="csDE_CorporateItems_Dim01">"="</definedName>
    <definedName name="csDE_CorporateItems_Dim02">"="</definedName>
    <definedName name="csDE_CorporateItems_Dim03">"="</definedName>
    <definedName name="csDE_CorporateItems_Dim04">"="</definedName>
    <definedName name="csDE_CorporateItems_Dim05">#REF!</definedName>
    <definedName name="csDE_CorporateItems_Dim06">"="</definedName>
    <definedName name="csDE_CorporateItems_Dim07">"="</definedName>
    <definedName name="csDE_CorporateItems_Dim08">"="</definedName>
    <definedName name="csDE_CorporateItems_Dim09">"="</definedName>
    <definedName name="csDE_CorporateItems_Dim10">"="</definedName>
    <definedName name="csDE_CorporateItemsAnchor">#REF!</definedName>
    <definedName name="csDE_IncStmtAcctsAll_Dim01">"="</definedName>
    <definedName name="csDE_IncStmtAcctsAll_Dim02">"="</definedName>
    <definedName name="csDE_IncStmtAcctsAll_Dim03">"="</definedName>
    <definedName name="csDE_IncStmtAcctsAll_Dim05">"="</definedName>
    <definedName name="csDE_IncStmtAcctsAll_Dim06">"="</definedName>
    <definedName name="csDE_IncStmtAcctsAll_Dim07">"="</definedName>
    <definedName name="csDE_IncStmtAcctsAll_Dim08">"="</definedName>
    <definedName name="csDE_IncStmtAcctsAll_Dim09">"="</definedName>
    <definedName name="csDE_IncStmtAcctsAll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stomer">#REF!</definedName>
    <definedName name="cy_act">#REF!</definedName>
    <definedName name="cy_bud">#REF!</definedName>
    <definedName name="cy_v_bud">#REF!</definedName>
    <definedName name="cy_v_py">#REF!</definedName>
    <definedName name="DActMC">#REF!</definedName>
    <definedName name="data">#REF!</definedName>
    <definedName name="data2">#REF!</definedName>
    <definedName name="_xlnm.Database">#REF!</definedName>
    <definedName name="Database_MI">#REF!</definedName>
    <definedName name="DATE">#REF!</definedName>
    <definedName name="DAYS_OUT">#REF!</definedName>
    <definedName name="dbase">#REF!</definedName>
    <definedName name="DBudMC">#REF!</definedName>
    <definedName name="Demand">#REF!</definedName>
    <definedName name="DEPRECIATION">#REF!</definedName>
    <definedName name="Detail_Report">#REF!</definedName>
    <definedName name="Div012Cap">#REF!</definedName>
    <definedName name="Div02Cap">#REF!</definedName>
    <definedName name="Div091Cap">#REF!</definedName>
    <definedName name="Div09cap">#REF!</definedName>
    <definedName name="ENERGAS_1080">#REF!</definedName>
    <definedName name="ENERGAS_1110">#REF!</definedName>
    <definedName name="EPSData">#REF!</definedName>
    <definedName name="expense_allocator">#REF!</definedName>
    <definedName name="_xlnm.Extract">#REF!</definedName>
    <definedName name="Extract_MI">#REF!</definedName>
    <definedName name="FIND">#REF!</definedName>
    <definedName name="FIT_RATE">#REF!</definedName>
    <definedName name="FIVE">#REF!</definedName>
    <definedName name="FOUR">#REF!</definedName>
    <definedName name="gPct_Bulk_Capacity">#REF!</definedName>
    <definedName name="gPct_Bulk_Count">#REF!</definedName>
    <definedName name="gPct_Bulk_Volume">#REF!</definedName>
    <definedName name="gPct_Com_Count">#REF!</definedName>
    <definedName name="gPct_Com_Volume">#REF!</definedName>
    <definedName name="gPct_Ind_Count">#REF!</definedName>
    <definedName name="gPct_Ind_Volume">#REF!</definedName>
    <definedName name="gPct_Network_Capacity">#REF!</definedName>
    <definedName name="gPct_Network_Count">#REF!</definedName>
    <definedName name="gPct_Network_Volume">#REF!</definedName>
    <definedName name="gPct_Res_Count">#REF!</definedName>
    <definedName name="gPct_Res_Volume">#REF!</definedName>
    <definedName name="GREELEY_1080">#REF!</definedName>
    <definedName name="GREELEY_1110">#REF!</definedName>
    <definedName name="II">#REF!</definedName>
    <definedName name="IIC">#REF!</definedName>
    <definedName name="III">#REF!</definedName>
    <definedName name="IIIA_BORD">#REF!</definedName>
    <definedName name="IIIPAGE_1">#REF!</definedName>
    <definedName name="IIIPAGE_2">#REF!</definedName>
    <definedName name="IIIPAGE_2A">#REF!</definedName>
    <definedName name="IIIPAGE_3">#REF!</definedName>
    <definedName name="IIIPAGE_3A">#REF!</definedName>
    <definedName name="IIIPAGE_4">#REF!</definedName>
    <definedName name="IIIPAGE_4A">#REF!</definedName>
    <definedName name="IIIPAGE_5">#REF!</definedName>
    <definedName name="IIIPAGE_5A">#REF!</definedName>
    <definedName name="IIIPAGE_6">#REF!</definedName>
    <definedName name="IIIPAGE_6A">#REF!</definedName>
    <definedName name="IIPAGE_1">#REF!</definedName>
    <definedName name="IIPAGE_1A">#REF!</definedName>
    <definedName name="IIPAGE_2">#REF!</definedName>
    <definedName name="IIPAGE_2A">#REF!</definedName>
    <definedName name="IIPAGEENG">#REF!</definedName>
    <definedName name="IIPAGEGGC">#REF!</definedName>
    <definedName name="IIPAGETLA">#REF!</definedName>
    <definedName name="IIPAGEWKG">#REF!</definedName>
    <definedName name="ImportedData">#REF!</definedName>
    <definedName name="INPUT">#REF!</definedName>
    <definedName name="INPUT2">#REF!</definedName>
    <definedName name="INVESTMENTS">#REF!</definedName>
    <definedName name="IPAGE_1">#REF!</definedName>
    <definedName name="IPAGE_1A">#REF!</definedName>
    <definedName name="IPAGE_1B">#REF!</definedName>
    <definedName name="IPAGE_2">#REF!</definedName>
    <definedName name="IPAGE_3">#REF!</definedName>
    <definedName name="IPAGE_4">#REF!</definedName>
    <definedName name="IPAGE_5">#REF!</definedName>
    <definedName name="IPAGE_5A">#REF!</definedName>
    <definedName name="IPAGE_6">#REF!</definedName>
    <definedName name="IPAGE_7">#REF!</definedName>
    <definedName name="IPAGE_8">#REF!</definedName>
    <definedName name="IV">#REF!</definedName>
    <definedName name="IVPAGE_1">#REF!</definedName>
    <definedName name="kytax">#REF!</definedName>
    <definedName name="LIAB">#N/A</definedName>
    <definedName name="ltdrate">#REF!</definedName>
    <definedName name="lu">#REF!</definedName>
    <definedName name="lu_bu">#REF!</definedName>
    <definedName name="lut">#REF!</definedName>
    <definedName name="MACROS">#REF!</definedName>
    <definedName name="mo">#REF!</definedName>
    <definedName name="month">#REF!</definedName>
    <definedName name="MTX">#REF!</definedName>
    <definedName name="nBulk_Trans">#REF!</definedName>
    <definedName name="nCommercial">#REF!</definedName>
    <definedName name="nConnect">#REF!</definedName>
    <definedName name="nIndustrial">#REF!</definedName>
    <definedName name="nIndustrial_PL">#REF!</definedName>
    <definedName name="nNetwork_Trans">#REF!</definedName>
    <definedName name="nReadMeter">#REF!</definedName>
    <definedName name="nResidential">#REF!</definedName>
    <definedName name="nReturnCheck">#REF!</definedName>
    <definedName name="nServiceCall">#REF!</definedName>
    <definedName name="nTampering">#REF!</definedName>
    <definedName name="NvsElapsedTime">0.00166666667064419</definedName>
    <definedName name="NvsEndTime">37210.4481587963</definedName>
    <definedName name="oh_amt">#REF!</definedName>
    <definedName name="ONE">#REF!</definedName>
    <definedName name="OpCo_Factor">#REF!</definedName>
    <definedName name="OUTPUT">#REF!</definedName>
    <definedName name="OUTPUT2">#REF!</definedName>
    <definedName name="OVERNIGHT_BOR">#REF!</definedName>
    <definedName name="PAGE_1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_7">#N/A</definedName>
    <definedName name="PD">#REF!</definedName>
    <definedName name="PDB">#REF!</definedName>
    <definedName name="PDR">#REF!</definedName>
    <definedName name="PDW">#REF!</definedName>
    <definedName name="pjt">#REF!</definedName>
    <definedName name="Planit_Data_Entry">#REF!</definedName>
    <definedName name="PLANT">#REF!</definedName>
    <definedName name="Print_area1">#REF!</definedName>
    <definedName name="Print_Titles_MI">#REF!</definedName>
    <definedName name="pro">#REF!</definedName>
    <definedName name="PROPERTY">#REF!</definedName>
    <definedName name="py_act">#REF!</definedName>
    <definedName name="ROR">#REF!</definedName>
    <definedName name="rpt_all">#REF!,#REF!,#REF!,#REF!,#REF!,#REF!,#REF!,#REF!,#REF!,#REF!,#REF!</definedName>
    <definedName name="rpt_CorePipeline">#REF!,#REF!,#REF!,#REF!</definedName>
    <definedName name="rpt_DistributionSystems">#REF!,#REF!,#REF!,#REF!</definedName>
    <definedName name="rpt_Network">#REF!,#REF!,#REF!</definedName>
    <definedName name="rpt_Property_Additions">#REF!,#REF!,#REF!</definedName>
    <definedName name="rpt_Rev">#REF!,#REF!,#REF!</definedName>
    <definedName name="rpt_TXUDistribution">#REF!,#REF!,#REF!,#REF!,#REF!,#REF!,#REF!,#REF!,#REF!,#REF!</definedName>
    <definedName name="rpt_TXUGAS">#REF!,#REF!,#REF!,#REF!</definedName>
    <definedName name="rpt_TXUPipeline">#REF!,#REF!,#REF!,#REF!,#REF!,#REF!,#REF!,#REF!,#REF!,#REF!</definedName>
    <definedName name="sal_table">#REF!</definedName>
    <definedName name="Spread_Method">#REF!</definedName>
    <definedName name="SSUBillings">#REF!</definedName>
    <definedName name="stdrate">#REF!</definedName>
    <definedName name="table_ky">#REF!</definedName>
    <definedName name="table_mt">#REF!</definedName>
    <definedName name="TABLEI">#REF!</definedName>
    <definedName name="TABLEIIA">#REF!</definedName>
    <definedName name="TABLEIIB">#REF!</definedName>
    <definedName name="TABLEIII">#REF!</definedName>
    <definedName name="TABLEIV">#REF!</definedName>
    <definedName name="TABLEV">#REF!</definedName>
    <definedName name="TABLEVI">#REF!</definedName>
    <definedName name="Tariff_Bulk_Trans">#REF!</definedName>
    <definedName name="Tariff_C">#REF!</definedName>
    <definedName name="Tariff_Call">#REF!</definedName>
    <definedName name="Tariff_Check">#REF!</definedName>
    <definedName name="Tariff_Connect">#REF!</definedName>
    <definedName name="Tariff_Ind">#REF!</definedName>
    <definedName name="Tariff_Ind_PL">#REF!</definedName>
    <definedName name="Tariff_Network_Trans">#REF!</definedName>
    <definedName name="Tariff_R">#REF!</definedName>
    <definedName name="Tariff_Read">#REF!</definedName>
    <definedName name="Tariff_Tamper">#REF!</definedName>
    <definedName name="TAXENG">#REF!</definedName>
    <definedName name="TAXGGC">#REF!</definedName>
    <definedName name="TAXRATE">#REF!</definedName>
    <definedName name="TAXTLA">#REF!</definedName>
    <definedName name="TAXWKG">#REF!</definedName>
    <definedName name="THREE">#REF!</definedName>
    <definedName name="TLIG_1080">#REF!</definedName>
    <definedName name="TOP_CORNER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_LA_1080">#REF!</definedName>
    <definedName name="TRANS_LA_1110">#REF!</definedName>
    <definedName name="transfer">#REF!</definedName>
    <definedName name="TWO">#REF!</definedName>
    <definedName name="UCG_1080">#REF!</definedName>
    <definedName name="UCG_1110">#REF!</definedName>
    <definedName name="Update_Base_Case">#REF!</definedName>
    <definedName name="V">#REF!</definedName>
    <definedName name="WKG_1080">#REF!</definedName>
    <definedName name="WKG_1110">#REF!</definedName>
    <definedName name="wrn.Benefits." localSheetId="0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S">#N/A</definedName>
    <definedName name="x" localSheetId="0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43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C15" i="1" l="1"/>
  <c r="D10" i="1"/>
  <c r="F10" i="1" s="1"/>
  <c r="D11" i="1"/>
  <c r="F11" i="1" s="1"/>
  <c r="D15" i="1" l="1"/>
  <c r="C23" i="1"/>
  <c r="D13" i="1"/>
  <c r="F13" i="1" s="1"/>
  <c r="C24" i="1"/>
  <c r="D12" i="1"/>
  <c r="F12" i="1" s="1"/>
  <c r="F15" i="1" s="1"/>
  <c r="C22" i="1"/>
  <c r="C21" i="1"/>
  <c r="C26" i="1" l="1"/>
  <c r="D26" i="1" s="1"/>
  <c r="D22" i="1"/>
  <c r="F22" i="1" s="1"/>
  <c r="D24" i="1"/>
  <c r="F24" i="1" s="1"/>
  <c r="D23" i="1"/>
  <c r="F23" i="1" s="1"/>
  <c r="D21" i="1" l="1"/>
  <c r="F21" i="1" s="1"/>
  <c r="F26" i="1" s="1"/>
</calcChain>
</file>

<file path=xl/sharedStrings.xml><?xml version="1.0" encoding="utf-8"?>
<sst xmlns="http://schemas.openxmlformats.org/spreadsheetml/2006/main" count="40" uniqueCount="28">
  <si>
    <t>Atmos Energy Corporation</t>
  </si>
  <si>
    <t>FR16(6)(f)</t>
  </si>
  <si>
    <t>Kentucky</t>
  </si>
  <si>
    <t>(000)</t>
  </si>
  <si>
    <t>Percent</t>
  </si>
  <si>
    <t>Weighted</t>
  </si>
  <si>
    <t>Consoilidated Capital Structure</t>
  </si>
  <si>
    <t>Amount</t>
  </si>
  <si>
    <t>of Total</t>
  </si>
  <si>
    <t>Cost Rate</t>
  </si>
  <si>
    <t>Cost</t>
  </si>
  <si>
    <t>SHORT-TERM DEBT</t>
  </si>
  <si>
    <t>LONG-TERM DEBT</t>
  </si>
  <si>
    <t>PREFERRED STOCK</t>
  </si>
  <si>
    <t>COMMON EQUITY</t>
  </si>
  <si>
    <t>Total Capital</t>
  </si>
  <si>
    <t>Kentucky Capitalization</t>
  </si>
  <si>
    <t>Rate Base</t>
  </si>
  <si>
    <t>Test Period</t>
  </si>
  <si>
    <t>Plant in Service</t>
  </si>
  <si>
    <t>Construction Work in Progress</t>
  </si>
  <si>
    <t>Accumulated Depreciation</t>
  </si>
  <si>
    <t>Net Property Plant and Equipment</t>
  </si>
  <si>
    <t>Cash Working Capital Allowance</t>
  </si>
  <si>
    <t>Other Working Capital</t>
  </si>
  <si>
    <t>Customer Advances</t>
  </si>
  <si>
    <t>Regulatory Assets and Liabilities</t>
  </si>
  <si>
    <t>Deferred Income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</si>
</sst>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</numFmts>
  <fonts count="6"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Helvetica-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37" fontId="1" fillId="0" borderId="0"/>
    <xf numFmtId="0" fontId="3" fillId="0" borderId="0"/>
    <xf numFmtId="37" fontId="4" fillId="0" borderId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">
    <xf numFmtId="0" fontId="0" fillId="0" borderId="0" xfId="0"/>
    <xf numFmtId="37" fontId="2" fillId="0" borderId="0" xfId="2" applyFont="1" applyAlignment="1">
      <alignment horizontal="centerContinuous"/>
    </xf>
    <xf numFmtId="0" fontId="3" fillId="0" borderId="0" xfId="3"/>
    <xf numFmtId="37" fontId="2" fillId="0" borderId="0" xfId="2" quotePrefix="1" applyFont="1" applyAlignment="1">
      <alignment horizontal="centerContinuous"/>
    </xf>
    <xf numFmtId="0" fontId="3" fillId="0" borderId="0" xfId="3" applyAlignment="1">
      <alignment horizontal="center"/>
    </xf>
    <xf numFmtId="37" fontId="4" fillId="0" borderId="0" xfId="4"/>
    <xf numFmtId="0" fontId="3" fillId="0" borderId="1" xfId="3" applyBorder="1"/>
    <xf numFmtId="0" fontId="3" fillId="0" borderId="1" xfId="3" applyBorder="1" applyAlignment="1">
      <alignment horizontal="center"/>
    </xf>
    <xf numFmtId="0" fontId="4" fillId="0" borderId="0" xfId="3" applyFont="1" applyAlignment="1">
      <alignment horizontal="left"/>
    </xf>
    <xf numFmtId="164" fontId="0" fillId="0" borderId="0" xfId="5" applyNumberFormat="1" applyFont="1"/>
    <xf numFmtId="10" fontId="0" fillId="0" borderId="0" xfId="6" applyNumberFormat="1" applyFont="1"/>
    <xf numFmtId="10" fontId="3" fillId="0" borderId="0" xfId="3" applyNumberFormat="1"/>
    <xf numFmtId="0" fontId="3" fillId="0" borderId="2" xfId="3" applyBorder="1"/>
    <xf numFmtId="164" fontId="0" fillId="0" borderId="2" xfId="5" applyNumberFormat="1" applyFont="1" applyBorder="1"/>
    <xf numFmtId="10" fontId="0" fillId="0" borderId="2" xfId="6" applyNumberFormat="1" applyFont="1" applyBorder="1"/>
    <xf numFmtId="10" fontId="3" fillId="0" borderId="2" xfId="3" applyNumberFormat="1" applyBorder="1"/>
    <xf numFmtId="164" fontId="3" fillId="0" borderId="0" xfId="3" applyNumberFormat="1"/>
    <xf numFmtId="37" fontId="1" fillId="0" borderId="0" xfId="2"/>
    <xf numFmtId="14" fontId="3" fillId="0" borderId="3" xfId="2" quotePrefix="1" applyNumberFormat="1" applyFont="1" applyBorder="1" applyAlignment="1">
      <alignment horizontal="center"/>
    </xf>
    <xf numFmtId="37" fontId="3" fillId="0" borderId="0" xfId="3" applyNumberFormat="1"/>
    <xf numFmtId="165" fontId="0" fillId="0" borderId="0" xfId="1" applyNumberFormat="1" applyFont="1"/>
    <xf numFmtId="37" fontId="3" fillId="0" borderId="4" xfId="3" applyNumberFormat="1" applyBorder="1"/>
    <xf numFmtId="0" fontId="5" fillId="0" borderId="0" xfId="3" applyFont="1"/>
    <xf numFmtId="37" fontId="5" fillId="0" borderId="5" xfId="3" applyNumberFormat="1" applyFont="1" applyBorder="1"/>
  </cellXfs>
  <cellStyles count="7">
    <cellStyle name="Comma" xfId="1" builtinId="3"/>
    <cellStyle name="Currency 3" xfId="5" xr:uid="{5F60DB60-9F47-49FA-8A14-D5A74C015CEB}"/>
    <cellStyle name="Normal" xfId="0" builtinId="0"/>
    <cellStyle name="Normal 2 2" xfId="3" xr:uid="{27AB887F-22AB-4571-A39A-C0C75F3D897A}"/>
    <cellStyle name="Normal 4" xfId="4" xr:uid="{2A29BDB6-C768-4072-A780-F2CADF8347C2}"/>
    <cellStyle name="Normal_Sep 99 FABS" xfId="2" xr:uid="{C4725E3B-F9B5-4CD8-AEA0-D59A379514BB}"/>
    <cellStyle name="Percent 4" xfId="6" xr:uid="{CEDD640C-A837-46BE-9136-D7112F4EB7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0CBBE-65A7-4B82-B92F-74325F2558B5}">
  <sheetPr>
    <pageSetUpPr fitToPage="1"/>
  </sheetPr>
  <dimension ref="A1:F44"/>
  <sheetViews>
    <sheetView tabSelected="1" workbookViewId="0"/>
  </sheetViews>
  <sheetFormatPr defaultRowHeight="12.75"/>
  <cols>
    <col min="1" max="1" width="7" style="2" customWidth="1"/>
    <col min="2" max="2" width="37.7109375" style="2" customWidth="1"/>
    <col min="3" max="3" width="17" style="2" customWidth="1"/>
    <col min="4" max="6" width="13.28515625" style="2" customWidth="1"/>
    <col min="7" max="16384" width="9.140625" style="2"/>
  </cols>
  <sheetData>
    <row r="1" spans="1:6" ht="15.75">
      <c r="A1" s="1" t="s">
        <v>0</v>
      </c>
      <c r="B1" s="1"/>
      <c r="C1" s="1"/>
    </row>
    <row r="2" spans="1:6" ht="15.75">
      <c r="A2" s="1" t="s">
        <v>1</v>
      </c>
      <c r="B2" s="1"/>
      <c r="C2" s="1"/>
    </row>
    <row r="3" spans="1:6" ht="15.75">
      <c r="A3" s="1" t="s">
        <v>2</v>
      </c>
      <c r="B3" s="1"/>
      <c r="C3" s="1"/>
    </row>
    <row r="4" spans="1:6" ht="15.75">
      <c r="A4" s="3" t="s">
        <v>3</v>
      </c>
      <c r="B4" s="3"/>
      <c r="C4" s="3"/>
    </row>
    <row r="5" spans="1:6" ht="15.75">
      <c r="A5" s="3"/>
      <c r="B5" s="3"/>
      <c r="C5" s="3"/>
    </row>
    <row r="6" spans="1:6" ht="15">
      <c r="A6" s="4"/>
      <c r="B6" s="5"/>
    </row>
    <row r="7" spans="1:6">
      <c r="A7" s="4">
        <f t="shared" ref="A7:A43" si="0">1+A6</f>
        <v>1</v>
      </c>
      <c r="C7" s="4"/>
      <c r="D7" s="4" t="s">
        <v>4</v>
      </c>
      <c r="E7" s="4"/>
      <c r="F7" s="4" t="s">
        <v>5</v>
      </c>
    </row>
    <row r="8" spans="1:6">
      <c r="A8" s="4">
        <f t="shared" si="0"/>
        <v>2</v>
      </c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</row>
    <row r="9" spans="1:6" ht="5.25" customHeight="1">
      <c r="A9" s="4">
        <f t="shared" si="0"/>
        <v>3</v>
      </c>
      <c r="B9" s="8"/>
    </row>
    <row r="10" spans="1:6" ht="15">
      <c r="A10" s="4">
        <f t="shared" si="0"/>
        <v>4</v>
      </c>
      <c r="B10" s="2" t="s">
        <v>11</v>
      </c>
      <c r="C10" s="9">
        <v>37866.953405017921</v>
      </c>
      <c r="D10" s="10">
        <f>C10/$C$15</f>
        <v>1.8922272560222364E-3</v>
      </c>
      <c r="E10" s="11">
        <v>0.1714</v>
      </c>
      <c r="F10" s="11">
        <f>D10*E10</f>
        <v>3.2432775168221133E-4</v>
      </c>
    </row>
    <row r="11" spans="1:6" ht="15">
      <c r="A11" s="4">
        <f t="shared" si="0"/>
        <v>5</v>
      </c>
      <c r="B11" s="2" t="s">
        <v>12</v>
      </c>
      <c r="C11" s="9">
        <v>7790898.2290950017</v>
      </c>
      <c r="D11" s="10">
        <f>C11/$C$15</f>
        <v>0.38931439295656112</v>
      </c>
      <c r="E11" s="11">
        <v>4.1099999999999998E-2</v>
      </c>
      <c r="F11" s="11">
        <f>D11*E11</f>
        <v>1.600082155051466E-2</v>
      </c>
    </row>
    <row r="12" spans="1:6" ht="15">
      <c r="A12" s="4">
        <f t="shared" si="0"/>
        <v>6</v>
      </c>
      <c r="B12" s="2" t="s">
        <v>13</v>
      </c>
      <c r="C12" s="9">
        <v>0</v>
      </c>
      <c r="D12" s="10">
        <f>C12/$C$15</f>
        <v>0</v>
      </c>
      <c r="E12" s="11">
        <v>0</v>
      </c>
      <c r="F12" s="11">
        <f>D12*E12</f>
        <v>0</v>
      </c>
    </row>
    <row r="13" spans="1:6" ht="15">
      <c r="A13" s="4">
        <f t="shared" si="0"/>
        <v>7</v>
      </c>
      <c r="B13" s="2" t="s">
        <v>14</v>
      </c>
      <c r="C13" s="9">
        <v>12183077.097279999</v>
      </c>
      <c r="D13" s="10">
        <f>C13/$C$15</f>
        <v>0.60879337978741666</v>
      </c>
      <c r="E13" s="11">
        <v>0.1095</v>
      </c>
      <c r="F13" s="11">
        <f>D13*E13</f>
        <v>6.6662875086722126E-2</v>
      </c>
    </row>
    <row r="14" spans="1:6" ht="5.25" customHeight="1">
      <c r="A14" s="4">
        <f t="shared" si="0"/>
        <v>8</v>
      </c>
      <c r="C14" s="9"/>
    </row>
    <row r="15" spans="1:6" ht="15">
      <c r="A15" s="4">
        <f t="shared" si="0"/>
        <v>9</v>
      </c>
      <c r="B15" s="12" t="s">
        <v>15</v>
      </c>
      <c r="C15" s="13">
        <f>SUM(C10:C14)</f>
        <v>20011842.279780019</v>
      </c>
      <c r="D15" s="14">
        <f>C15/$C$15</f>
        <v>1</v>
      </c>
      <c r="E15" s="12"/>
      <c r="F15" s="15">
        <f>SUM(F10:F13)</f>
        <v>8.2988024388919002E-2</v>
      </c>
    </row>
    <row r="16" spans="1:6">
      <c r="A16" s="4">
        <f t="shared" si="0"/>
        <v>10</v>
      </c>
    </row>
    <row r="17" spans="1:6">
      <c r="A17" s="4">
        <f t="shared" si="0"/>
        <v>11</v>
      </c>
    </row>
    <row r="18" spans="1:6">
      <c r="A18" s="4">
        <f t="shared" si="0"/>
        <v>12</v>
      </c>
      <c r="C18" s="4"/>
      <c r="D18" s="4" t="s">
        <v>4</v>
      </c>
      <c r="E18" s="4"/>
      <c r="F18" s="4" t="s">
        <v>5</v>
      </c>
    </row>
    <row r="19" spans="1:6">
      <c r="A19" s="4">
        <f t="shared" si="0"/>
        <v>13</v>
      </c>
      <c r="B19" s="6" t="s">
        <v>16</v>
      </c>
      <c r="C19" s="7" t="s">
        <v>7</v>
      </c>
      <c r="D19" s="7" t="s">
        <v>8</v>
      </c>
      <c r="E19" s="7" t="s">
        <v>9</v>
      </c>
      <c r="F19" s="7" t="s">
        <v>10</v>
      </c>
    </row>
    <row r="20" spans="1:6" ht="5.25" customHeight="1">
      <c r="A20" s="4">
        <f t="shared" si="0"/>
        <v>14</v>
      </c>
      <c r="B20" s="8"/>
    </row>
    <row r="21" spans="1:6" ht="15">
      <c r="A21" s="4">
        <f t="shared" si="0"/>
        <v>15</v>
      </c>
      <c r="B21" s="2" t="s">
        <v>11</v>
      </c>
      <c r="C21" s="16">
        <f>(C10/$C$15)*$C$43</f>
        <v>1188.760534392793</v>
      </c>
      <c r="D21" s="10">
        <f>C21/$C$26</f>
        <v>1.8922272560222366E-3</v>
      </c>
      <c r="E21" s="11">
        <v>0.1714</v>
      </c>
      <c r="F21" s="11">
        <f>D21*E21</f>
        <v>3.2432775168221133E-4</v>
      </c>
    </row>
    <row r="22" spans="1:6" ht="15">
      <c r="A22" s="4">
        <f t="shared" si="0"/>
        <v>16</v>
      </c>
      <c r="B22" s="2" t="s">
        <v>12</v>
      </c>
      <c r="C22" s="16">
        <f>(C11/$C$15)*$C$43</f>
        <v>244580.34009653269</v>
      </c>
      <c r="D22" s="10">
        <f>C22/$C$26</f>
        <v>0.38931439295656112</v>
      </c>
      <c r="E22" s="11">
        <v>4.1099999999999998E-2</v>
      </c>
      <c r="F22" s="11">
        <f>D22*E22</f>
        <v>1.600082155051466E-2</v>
      </c>
    </row>
    <row r="23" spans="1:6" ht="15">
      <c r="A23" s="4">
        <f t="shared" si="0"/>
        <v>17</v>
      </c>
      <c r="B23" s="2" t="s">
        <v>13</v>
      </c>
      <c r="C23" s="16">
        <f>(C12/$C$15)*$C$43</f>
        <v>0</v>
      </c>
      <c r="D23" s="10">
        <f>C23/$C$26</f>
        <v>0</v>
      </c>
      <c r="E23" s="11">
        <v>0</v>
      </c>
      <c r="F23" s="11">
        <f>D23*E23</f>
        <v>0</v>
      </c>
    </row>
    <row r="24" spans="1:6" ht="15">
      <c r="A24" s="4">
        <f t="shared" si="0"/>
        <v>18</v>
      </c>
      <c r="B24" s="2" t="s">
        <v>14</v>
      </c>
      <c r="C24" s="16">
        <f>(C13/$C$15)*$C$43</f>
        <v>382464.39014531317</v>
      </c>
      <c r="D24" s="10">
        <f>C24/$C$26</f>
        <v>0.60879337978741666</v>
      </c>
      <c r="E24" s="11">
        <v>0.1095</v>
      </c>
      <c r="F24" s="11">
        <f>D24*E24</f>
        <v>6.6662875086722126E-2</v>
      </c>
    </row>
    <row r="25" spans="1:6" ht="5.25" customHeight="1">
      <c r="A25" s="4">
        <f t="shared" si="0"/>
        <v>19</v>
      </c>
    </row>
    <row r="26" spans="1:6" ht="15">
      <c r="A26" s="4">
        <f t="shared" si="0"/>
        <v>20</v>
      </c>
      <c r="B26" s="12" t="s">
        <v>15</v>
      </c>
      <c r="C26" s="13">
        <f>SUM(C21:C25)</f>
        <v>628233.49077623861</v>
      </c>
      <c r="D26" s="14">
        <f>C26/$C$26</f>
        <v>1</v>
      </c>
      <c r="E26" s="12"/>
      <c r="F26" s="15">
        <f>SUM(F21:F24)</f>
        <v>8.2988024388919002E-2</v>
      </c>
    </row>
    <row r="27" spans="1:6">
      <c r="A27" s="4">
        <f t="shared" si="0"/>
        <v>21</v>
      </c>
    </row>
    <row r="28" spans="1:6">
      <c r="A28" s="4">
        <f t="shared" si="0"/>
        <v>22</v>
      </c>
    </row>
    <row r="29" spans="1:6" ht="14.25">
      <c r="A29" s="4">
        <f t="shared" si="0"/>
        <v>23</v>
      </c>
      <c r="B29" s="17"/>
      <c r="C29" s="4" t="s">
        <v>17</v>
      </c>
    </row>
    <row r="30" spans="1:6" ht="15" thickBot="1">
      <c r="A30" s="4">
        <f t="shared" si="0"/>
        <v>24</v>
      </c>
      <c r="B30" s="17"/>
      <c r="C30" s="18" t="s">
        <v>18</v>
      </c>
    </row>
    <row r="31" spans="1:6">
      <c r="A31" s="4">
        <f t="shared" si="0"/>
        <v>25</v>
      </c>
      <c r="C31" s="19"/>
    </row>
    <row r="32" spans="1:6">
      <c r="A32" s="4">
        <f t="shared" si="0"/>
        <v>26</v>
      </c>
      <c r="B32" s="2" t="s">
        <v>19</v>
      </c>
      <c r="C32" s="19">
        <v>950799.43658981111</v>
      </c>
    </row>
    <row r="33" spans="1:3" ht="15">
      <c r="A33" s="4">
        <f t="shared" si="0"/>
        <v>27</v>
      </c>
      <c r="B33" s="2" t="s">
        <v>20</v>
      </c>
      <c r="C33" s="20">
        <v>0</v>
      </c>
    </row>
    <row r="34" spans="1:3">
      <c r="A34" s="4">
        <f t="shared" si="0"/>
        <v>28</v>
      </c>
      <c r="B34" s="2" t="s">
        <v>21</v>
      </c>
      <c r="C34" s="19">
        <v>-216905.27606951125</v>
      </c>
    </row>
    <row r="35" spans="1:3">
      <c r="A35" s="4">
        <f t="shared" si="0"/>
        <v>29</v>
      </c>
      <c r="B35" s="2" t="s">
        <v>22</v>
      </c>
      <c r="C35" s="21">
        <f>SUM(C32:C34)</f>
        <v>733894.1605202998</v>
      </c>
    </row>
    <row r="36" spans="1:3">
      <c r="A36" s="4">
        <f t="shared" si="0"/>
        <v>30</v>
      </c>
      <c r="C36" s="19"/>
    </row>
    <row r="37" spans="1:3">
      <c r="A37" s="4">
        <f t="shared" si="0"/>
        <v>31</v>
      </c>
      <c r="B37" s="2" t="s">
        <v>23</v>
      </c>
      <c r="C37" s="19">
        <v>-2199.5659999999998</v>
      </c>
    </row>
    <row r="38" spans="1:3">
      <c r="A38" s="4">
        <f t="shared" si="0"/>
        <v>32</v>
      </c>
      <c r="B38" s="2" t="s">
        <v>24</v>
      </c>
      <c r="C38" s="19">
        <v>9717.6063300621045</v>
      </c>
    </row>
    <row r="39" spans="1:3">
      <c r="A39" s="4">
        <f t="shared" si="0"/>
        <v>33</v>
      </c>
      <c r="B39" s="2" t="s">
        <v>25</v>
      </c>
      <c r="C39" s="19">
        <v>-736.13634000000002</v>
      </c>
    </row>
    <row r="40" spans="1:3">
      <c r="A40" s="4">
        <f t="shared" si="0"/>
        <v>34</v>
      </c>
      <c r="B40" s="2" t="s">
        <v>26</v>
      </c>
      <c r="C40" s="19">
        <v>-3720.7913711190413</v>
      </c>
    </row>
    <row r="41" spans="1:3">
      <c r="A41" s="4">
        <f t="shared" si="0"/>
        <v>35</v>
      </c>
      <c r="B41" s="2" t="s">
        <v>27</v>
      </c>
      <c r="C41" s="19">
        <v>-108721.78236300425</v>
      </c>
    </row>
    <row r="42" spans="1:3">
      <c r="A42" s="4">
        <f t="shared" si="0"/>
        <v>36</v>
      </c>
      <c r="C42" s="21"/>
    </row>
    <row r="43" spans="1:3" ht="13.5" thickBot="1">
      <c r="A43" s="4">
        <f t="shared" si="0"/>
        <v>37</v>
      </c>
      <c r="B43" s="22" t="s">
        <v>17</v>
      </c>
      <c r="C43" s="23">
        <f>+SUM(C35:C41)</f>
        <v>628233.49077623861</v>
      </c>
    </row>
    <row r="44" spans="1:3" ht="13.5" thickTop="1"/>
  </sheetData>
  <printOptions horizontalCentered="1"/>
  <pageMargins left="0.7" right="0.7" top="0.75" bottom="0.75" header="0.3" footer="0.3"/>
  <pageSetup scale="87" orientation="landscape" r:id="rId1"/>
  <headerFooter>
    <oddHeader xml:space="preserve">&amp;R&amp;9CASE NO. 2024-00276 
FR 16(6)fj) 
ATTACHMENT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16(6)(f)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Waller, Greg</dc:creator>
  <cp:lastModifiedBy>Wilen, Eric</cp:lastModifiedBy>
  <cp:lastPrinted>2024-09-26T15:35:01Z</cp:lastPrinted>
  <dcterms:created xsi:type="dcterms:W3CDTF">2024-09-25T23:04:11Z</dcterms:created>
  <dcterms:modified xsi:type="dcterms:W3CDTF">2024-09-26T15:35:12Z</dcterms:modified>
</cp:coreProperties>
</file>