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Regulatory Reporting\Regulatory Accounting Services\Pilkinton\Kentucky\2024\AG\Set 2 Ad Valorem\"/>
    </mc:Choice>
  </mc:AlternateContent>
  <xr:revisionPtr revIDLastSave="0" documentId="13_ncr:1_{03B3E858-E778-4283-9634-823B72ECE6CE}" xr6:coauthVersionLast="47" xr6:coauthVersionMax="47" xr10:uidLastSave="{00000000-0000-0000-0000-000000000000}"/>
  <bookViews>
    <workbookView xWindow="-28965" yWindow="-165" windowWidth="29130" windowHeight="15810" xr2:uid="{8EEC332B-D90C-4526-8885-A9F358670F3A}"/>
  </bookViews>
  <sheets>
    <sheet name="Summary" sheetId="1" r:id="rId1"/>
  </sheets>
  <definedNames>
    <definedName name="_xlnm.Print_Area" localSheetId="0">Summary!$A$1:$F$54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B8" i="1" s="1"/>
  <c r="F8" i="1" s="1"/>
  <c r="B9" i="1" s="1"/>
  <c r="F9" i="1" s="1"/>
  <c r="B10" i="1" s="1"/>
  <c r="F10" i="1" s="1"/>
  <c r="B11" i="1" s="1"/>
  <c r="F11" i="1" s="1"/>
  <c r="B12" i="1" s="1"/>
  <c r="F12" i="1" s="1"/>
  <c r="B13" i="1" s="1"/>
  <c r="F13" i="1" s="1"/>
  <c r="B14" i="1" s="1"/>
  <c r="F14" i="1" s="1"/>
  <c r="B15" i="1" s="1"/>
  <c r="F15" i="1" s="1"/>
  <c r="B16" i="1" s="1"/>
  <c r="F16" i="1" s="1"/>
  <c r="B17" i="1" s="1"/>
  <c r="F17" i="1" s="1"/>
  <c r="B18" i="1" s="1"/>
  <c r="F18" i="1" s="1"/>
  <c r="B19" i="1" s="1"/>
  <c r="F19" i="1" s="1"/>
  <c r="B20" i="1" s="1"/>
  <c r="F20" i="1" s="1"/>
  <c r="B21" i="1" s="1"/>
  <c r="F21" i="1" s="1"/>
  <c r="B22" i="1" s="1"/>
  <c r="F22" i="1" s="1"/>
  <c r="B23" i="1" s="1"/>
  <c r="F23" i="1" s="1"/>
  <c r="B24" i="1" s="1"/>
  <c r="F24" i="1" s="1"/>
  <c r="B25" i="1" s="1"/>
  <c r="F25" i="1" s="1"/>
  <c r="B26" i="1" s="1"/>
  <c r="F26" i="1" s="1"/>
  <c r="B27" i="1" s="1"/>
  <c r="F27" i="1" s="1"/>
  <c r="B28" i="1" s="1"/>
  <c r="F28" i="1" s="1"/>
  <c r="B29" i="1" s="1"/>
  <c r="F29" i="1" s="1"/>
  <c r="B30" i="1" s="1"/>
  <c r="F30" i="1" s="1"/>
  <c r="B31" i="1" s="1"/>
  <c r="F31" i="1" s="1"/>
  <c r="B32" i="1" s="1"/>
  <c r="F32" i="1" s="1"/>
  <c r="B33" i="1" s="1"/>
  <c r="F33" i="1" s="1"/>
  <c r="B34" i="1" s="1"/>
  <c r="F34" i="1" s="1"/>
  <c r="B35" i="1" s="1"/>
  <c r="F35" i="1" s="1"/>
  <c r="B36" i="1" s="1"/>
  <c r="F36" i="1" s="1"/>
  <c r="B37" i="1" s="1"/>
  <c r="F37" i="1" s="1"/>
  <c r="B38" i="1" s="1"/>
  <c r="F38" i="1" s="1"/>
  <c r="B39" i="1" s="1"/>
  <c r="F39" i="1" s="1"/>
  <c r="B40" i="1" s="1"/>
  <c r="F40" i="1" s="1"/>
  <c r="B41" i="1" s="1"/>
  <c r="F41" i="1" s="1"/>
  <c r="B42" i="1" s="1"/>
  <c r="F42" i="1" s="1"/>
  <c r="B43" i="1" s="1"/>
  <c r="F43" i="1" s="1"/>
  <c r="B44" i="1" s="1"/>
  <c r="F44" i="1" s="1"/>
  <c r="B45" i="1" s="1"/>
  <c r="F45" i="1" s="1"/>
  <c r="B46" i="1" s="1"/>
  <c r="F46" i="1" s="1"/>
  <c r="B47" i="1" s="1"/>
  <c r="F47" i="1" s="1"/>
  <c r="B48" i="1" s="1"/>
  <c r="F48" i="1" s="1"/>
  <c r="B49" i="1" s="1"/>
  <c r="F49" i="1" s="1"/>
  <c r="B50" i="1" s="1"/>
  <c r="F50" i="1" s="1"/>
  <c r="B51" i="1" s="1"/>
  <c r="F51" i="1" s="1"/>
  <c r="B52" i="1" s="1"/>
  <c r="F52" i="1" s="1"/>
  <c r="B53" i="1" s="1"/>
  <c r="F53" i="1" s="1"/>
</calcChain>
</file>

<file path=xl/sharedStrings.xml><?xml version="1.0" encoding="utf-8"?>
<sst xmlns="http://schemas.openxmlformats.org/spreadsheetml/2006/main" count="9" uniqueCount="9">
  <si>
    <t>Beginning Balance</t>
  </si>
  <si>
    <t>Expense Accruals</t>
  </si>
  <si>
    <t>Expense Adjustments</t>
  </si>
  <si>
    <t>Payments/Refunds</t>
  </si>
  <si>
    <t>Ending Balance</t>
  </si>
  <si>
    <t>Atmos Energy Corporation - Kentucky (Div 009)</t>
  </si>
  <si>
    <t>Month</t>
  </si>
  <si>
    <t>For January 2021 through November 2024</t>
  </si>
  <si>
    <t>Account 2360-25201 Ad Valorem Tax Rollforward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</si>
</sst>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3" fontId="1" fillId="0" borderId="0" xfId="1" applyFont="1"/>
    <xf numFmtId="0" fontId="3" fillId="0" borderId="0" xfId="0" applyFont="1" applyAlignment="1">
      <alignment horizontal="center"/>
    </xf>
    <xf numFmtId="43" fontId="1" fillId="0" borderId="0" xfId="0" applyNumberFormat="1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29CCE-27F1-4FC1-90F0-3D942709248C}">
  <sheetPr>
    <pageSetUpPr fitToPage="1"/>
  </sheetPr>
  <dimension ref="A1:J53"/>
  <sheetViews>
    <sheetView tabSelected="1" workbookViewId="0">
      <selection activeCell="E2" sqref="E2"/>
    </sheetView>
  </sheetViews>
  <sheetFormatPr defaultRowHeight="12.5" x14ac:dyDescent="0.25"/>
  <cols>
    <col min="1" max="1" width="9.6640625" style="9" bestFit="1" customWidth="1"/>
    <col min="2" max="6" width="25.33203125" style="2" customWidth="1"/>
    <col min="7" max="9" width="8.88671875" style="2"/>
    <col min="10" max="10" width="13.33203125" style="2" bestFit="1" customWidth="1"/>
    <col min="11" max="16384" width="8.88671875" style="2"/>
  </cols>
  <sheetData>
    <row r="1" spans="1:6" x14ac:dyDescent="0.25">
      <c r="A1" s="6" t="s">
        <v>5</v>
      </c>
      <c r="B1" s="1"/>
      <c r="D1" s="3"/>
    </row>
    <row r="2" spans="1:6" x14ac:dyDescent="0.25">
      <c r="A2" s="6" t="s">
        <v>8</v>
      </c>
      <c r="B2" s="1"/>
      <c r="D2" s="3"/>
    </row>
    <row r="3" spans="1:6" x14ac:dyDescent="0.25">
      <c r="A3" s="10" t="s">
        <v>7</v>
      </c>
      <c r="B3" s="1"/>
      <c r="D3" s="3"/>
    </row>
    <row r="4" spans="1:6" ht="13" x14ac:dyDescent="0.25">
      <c r="A4" s="7"/>
      <c r="B4" s="1"/>
      <c r="D4" s="3"/>
    </row>
    <row r="6" spans="1:6" s="4" customFormat="1" ht="13" x14ac:dyDescent="0.3">
      <c r="A6" s="11" t="s">
        <v>6</v>
      </c>
      <c r="B6" s="11" t="s">
        <v>0</v>
      </c>
      <c r="C6" s="11" t="s">
        <v>1</v>
      </c>
      <c r="D6" s="11" t="s">
        <v>2</v>
      </c>
      <c r="E6" s="11" t="s">
        <v>3</v>
      </c>
      <c r="F6" s="11" t="s">
        <v>4</v>
      </c>
    </row>
    <row r="7" spans="1:6" x14ac:dyDescent="0.25">
      <c r="A7" s="8">
        <v>44227</v>
      </c>
      <c r="B7" s="3">
        <v>-8196609.2000000002</v>
      </c>
      <c r="C7" s="3">
        <v>-695800</v>
      </c>
      <c r="D7" s="3">
        <v>0</v>
      </c>
      <c r="E7" s="3">
        <v>785521.7699999999</v>
      </c>
      <c r="F7" s="3">
        <f>B7+C7+D7+E7</f>
        <v>-8106887.4299999997</v>
      </c>
    </row>
    <row r="8" spans="1:6" x14ac:dyDescent="0.25">
      <c r="A8" s="8">
        <v>44255</v>
      </c>
      <c r="B8" s="3">
        <f>F7</f>
        <v>-8106887.4299999997</v>
      </c>
      <c r="C8" s="3">
        <v>-695800</v>
      </c>
      <c r="D8" s="3">
        <v>0</v>
      </c>
      <c r="E8" s="3">
        <v>7175.76</v>
      </c>
      <c r="F8" s="3">
        <f t="shared" ref="F8:F53" si="0">B8+C8+D8+E8</f>
        <v>-8795511.6699999999</v>
      </c>
    </row>
    <row r="9" spans="1:6" x14ac:dyDescent="0.25">
      <c r="A9" s="8">
        <v>44286</v>
      </c>
      <c r="B9" s="3">
        <f t="shared" ref="B9:B53" si="1">F8</f>
        <v>-8795511.6699999999</v>
      </c>
      <c r="C9" s="3">
        <v>-695800</v>
      </c>
      <c r="D9" s="3">
        <v>0</v>
      </c>
      <c r="E9" s="3">
        <v>184.56</v>
      </c>
      <c r="F9" s="3">
        <f t="shared" si="0"/>
        <v>-9491127.1099999994</v>
      </c>
    </row>
    <row r="10" spans="1:6" x14ac:dyDescent="0.25">
      <c r="A10" s="8">
        <v>44316</v>
      </c>
      <c r="B10" s="3">
        <f t="shared" si="1"/>
        <v>-9491127.1099999994</v>
      </c>
      <c r="C10" s="3">
        <v>-695800</v>
      </c>
      <c r="D10" s="3">
        <v>0</v>
      </c>
      <c r="E10" s="3">
        <v>0</v>
      </c>
      <c r="F10" s="3">
        <f t="shared" si="0"/>
        <v>-10186927.109999999</v>
      </c>
    </row>
    <row r="11" spans="1:6" x14ac:dyDescent="0.25">
      <c r="A11" s="8">
        <v>44347</v>
      </c>
      <c r="B11" s="3">
        <f t="shared" si="1"/>
        <v>-10186927.109999999</v>
      </c>
      <c r="C11" s="3">
        <v>-695800</v>
      </c>
      <c r="D11" s="3">
        <v>0</v>
      </c>
      <c r="E11" s="3">
        <v>3697398.94</v>
      </c>
      <c r="F11" s="3">
        <f t="shared" si="0"/>
        <v>-7185328.1699999999</v>
      </c>
    </row>
    <row r="12" spans="1:6" x14ac:dyDescent="0.25">
      <c r="A12" s="8">
        <v>44377</v>
      </c>
      <c r="B12" s="3">
        <f t="shared" si="1"/>
        <v>-7185328.1699999999</v>
      </c>
      <c r="C12" s="3">
        <v>-695800</v>
      </c>
      <c r="D12" s="3">
        <v>0</v>
      </c>
      <c r="E12" s="3">
        <v>1381971.9200000002</v>
      </c>
      <c r="F12" s="3">
        <f t="shared" si="0"/>
        <v>-6499156.25</v>
      </c>
    </row>
    <row r="13" spans="1:6" x14ac:dyDescent="0.25">
      <c r="A13" s="8">
        <v>44408</v>
      </c>
      <c r="B13" s="3">
        <f t="shared" si="1"/>
        <v>-6499156.25</v>
      </c>
      <c r="C13" s="3">
        <v>-695800</v>
      </c>
      <c r="D13" s="3">
        <v>0</v>
      </c>
      <c r="E13" s="3">
        <v>471673.2</v>
      </c>
      <c r="F13" s="3">
        <f t="shared" si="0"/>
        <v>-6723283.0499999998</v>
      </c>
    </row>
    <row r="14" spans="1:6" x14ac:dyDescent="0.25">
      <c r="A14" s="8">
        <v>44439</v>
      </c>
      <c r="B14" s="3">
        <f t="shared" si="1"/>
        <v>-6723283.0499999998</v>
      </c>
      <c r="C14" s="3">
        <v>-695800</v>
      </c>
      <c r="D14" s="3">
        <v>0</v>
      </c>
      <c r="E14" s="3">
        <v>4054.19</v>
      </c>
      <c r="F14" s="3">
        <f t="shared" si="0"/>
        <v>-7415028.8599999994</v>
      </c>
    </row>
    <row r="15" spans="1:6" x14ac:dyDescent="0.25">
      <c r="A15" s="8">
        <v>44469</v>
      </c>
      <c r="B15" s="3">
        <f t="shared" si="1"/>
        <v>-7415028.8599999994</v>
      </c>
      <c r="C15" s="3">
        <v>-695800</v>
      </c>
      <c r="D15" s="3">
        <v>-500000</v>
      </c>
      <c r="E15" s="3">
        <v>0</v>
      </c>
      <c r="F15" s="3">
        <f t="shared" si="0"/>
        <v>-8610828.8599999994</v>
      </c>
    </row>
    <row r="16" spans="1:6" x14ac:dyDescent="0.25">
      <c r="A16" s="8">
        <v>44500</v>
      </c>
      <c r="B16" s="3">
        <f t="shared" si="1"/>
        <v>-8610828.8599999994</v>
      </c>
      <c r="C16" s="3">
        <v>-737655</v>
      </c>
      <c r="D16" s="3">
        <v>0</v>
      </c>
      <c r="E16" s="3">
        <v>428239.02</v>
      </c>
      <c r="F16" s="3">
        <f t="shared" si="0"/>
        <v>-8920244.8399999999</v>
      </c>
    </row>
    <row r="17" spans="1:10" x14ac:dyDescent="0.25">
      <c r="A17" s="8">
        <v>44530</v>
      </c>
      <c r="B17" s="3">
        <f t="shared" si="1"/>
        <v>-8920244.8399999999</v>
      </c>
      <c r="C17" s="3">
        <v>-737655</v>
      </c>
      <c r="D17" s="3">
        <v>0</v>
      </c>
      <c r="E17" s="3">
        <v>823278.04999999993</v>
      </c>
      <c r="F17" s="3">
        <f t="shared" si="0"/>
        <v>-8834621.7899999991</v>
      </c>
    </row>
    <row r="18" spans="1:10" x14ac:dyDescent="0.25">
      <c r="A18" s="8">
        <v>44561</v>
      </c>
      <c r="B18" s="3">
        <f t="shared" si="1"/>
        <v>-8834621.7899999991</v>
      </c>
      <c r="C18" s="3">
        <v>-737655</v>
      </c>
      <c r="D18" s="3">
        <v>0</v>
      </c>
      <c r="E18" s="3">
        <v>46467.18</v>
      </c>
      <c r="F18" s="3">
        <f t="shared" si="0"/>
        <v>-9525809.6099999994</v>
      </c>
    </row>
    <row r="19" spans="1:10" x14ac:dyDescent="0.25">
      <c r="A19" s="8">
        <v>44592</v>
      </c>
      <c r="B19" s="3">
        <f t="shared" si="1"/>
        <v>-9525809.6099999994</v>
      </c>
      <c r="C19" s="3">
        <v>-780000</v>
      </c>
      <c r="D19" s="3">
        <v>0</v>
      </c>
      <c r="E19" s="3">
        <v>3008319.9700000011</v>
      </c>
      <c r="F19" s="3">
        <f t="shared" si="0"/>
        <v>-7297489.6399999987</v>
      </c>
      <c r="J19" s="5"/>
    </row>
    <row r="20" spans="1:10" x14ac:dyDescent="0.25">
      <c r="A20" s="8">
        <v>44620</v>
      </c>
      <c r="B20" s="3">
        <f t="shared" si="1"/>
        <v>-7297489.6399999987</v>
      </c>
      <c r="C20" s="3">
        <v>-780000</v>
      </c>
      <c r="D20" s="3">
        <v>0</v>
      </c>
      <c r="E20" s="3">
        <v>2130370.6</v>
      </c>
      <c r="F20" s="3">
        <f t="shared" si="0"/>
        <v>-5947119.0399999991</v>
      </c>
      <c r="J20" s="5"/>
    </row>
    <row r="21" spans="1:10" x14ac:dyDescent="0.25">
      <c r="A21" s="8">
        <v>44651</v>
      </c>
      <c r="B21" s="3">
        <f t="shared" si="1"/>
        <v>-5947119.0399999991</v>
      </c>
      <c r="C21" s="3">
        <v>-780000</v>
      </c>
      <c r="D21" s="3">
        <v>0</v>
      </c>
      <c r="E21" s="3">
        <v>350368.57999999996</v>
      </c>
      <c r="F21" s="3">
        <f t="shared" si="0"/>
        <v>-6376750.459999999</v>
      </c>
      <c r="J21" s="5"/>
    </row>
    <row r="22" spans="1:10" x14ac:dyDescent="0.25">
      <c r="A22" s="8">
        <v>44681</v>
      </c>
      <c r="B22" s="3">
        <f t="shared" si="1"/>
        <v>-6376750.459999999</v>
      </c>
      <c r="C22" s="3">
        <v>-780000</v>
      </c>
      <c r="D22" s="3">
        <v>0</v>
      </c>
      <c r="E22" s="3">
        <v>508715.54000000004</v>
      </c>
      <c r="F22" s="3">
        <f t="shared" si="0"/>
        <v>-6648034.919999999</v>
      </c>
      <c r="J22" s="5"/>
    </row>
    <row r="23" spans="1:10" x14ac:dyDescent="0.25">
      <c r="A23" s="8">
        <v>44712</v>
      </c>
      <c r="B23" s="3">
        <f t="shared" si="1"/>
        <v>-6648034.919999999</v>
      </c>
      <c r="C23" s="3">
        <v>-780000</v>
      </c>
      <c r="D23" s="3">
        <v>0</v>
      </c>
      <c r="E23" s="3">
        <v>118952.26999999999</v>
      </c>
      <c r="F23" s="3">
        <f t="shared" si="0"/>
        <v>-7309082.6499999994</v>
      </c>
      <c r="J23" s="5"/>
    </row>
    <row r="24" spans="1:10" x14ac:dyDescent="0.25">
      <c r="A24" s="8">
        <v>44742</v>
      </c>
      <c r="B24" s="3">
        <f t="shared" si="1"/>
        <v>-7309082.6499999994</v>
      </c>
      <c r="C24" s="3">
        <v>-780000</v>
      </c>
      <c r="D24" s="3">
        <v>0</v>
      </c>
      <c r="E24" s="3">
        <v>72140.98</v>
      </c>
      <c r="F24" s="3">
        <f t="shared" si="0"/>
        <v>-8016941.669999999</v>
      </c>
      <c r="J24" s="5"/>
    </row>
    <row r="25" spans="1:10" x14ac:dyDescent="0.25">
      <c r="A25" s="8">
        <v>44773</v>
      </c>
      <c r="B25" s="3">
        <f t="shared" si="1"/>
        <v>-8016941.669999999</v>
      </c>
      <c r="C25" s="3">
        <v>-780000</v>
      </c>
      <c r="D25" s="3">
        <v>0</v>
      </c>
      <c r="E25" s="3">
        <v>411.64</v>
      </c>
      <c r="F25" s="3">
        <f t="shared" si="0"/>
        <v>-8796530.0299999975</v>
      </c>
      <c r="J25" s="5"/>
    </row>
    <row r="26" spans="1:10" x14ac:dyDescent="0.25">
      <c r="A26" s="8">
        <v>44804</v>
      </c>
      <c r="B26" s="3">
        <f t="shared" si="1"/>
        <v>-8796530.0299999975</v>
      </c>
      <c r="C26" s="3">
        <v>-780000</v>
      </c>
      <c r="D26" s="3">
        <v>0</v>
      </c>
      <c r="E26" s="3">
        <v>0</v>
      </c>
      <c r="F26" s="3">
        <f t="shared" si="0"/>
        <v>-9576530.0299999975</v>
      </c>
      <c r="J26" s="5"/>
    </row>
    <row r="27" spans="1:10" x14ac:dyDescent="0.25">
      <c r="A27" s="8">
        <v>44834</v>
      </c>
      <c r="B27" s="3">
        <f t="shared" si="1"/>
        <v>-9576530.0299999975</v>
      </c>
      <c r="C27" s="3">
        <v>-780000</v>
      </c>
      <c r="D27" s="3">
        <v>0</v>
      </c>
      <c r="E27" s="3">
        <v>105310.25</v>
      </c>
      <c r="F27" s="3">
        <f t="shared" si="0"/>
        <v>-10251219.779999997</v>
      </c>
      <c r="J27" s="5"/>
    </row>
    <row r="28" spans="1:10" x14ac:dyDescent="0.25">
      <c r="A28" s="8">
        <v>44865</v>
      </c>
      <c r="B28" s="3">
        <f t="shared" si="1"/>
        <v>-10251219.779999997</v>
      </c>
      <c r="C28" s="3">
        <v>-780000</v>
      </c>
      <c r="D28" s="3">
        <v>0</v>
      </c>
      <c r="E28" s="3">
        <v>49040.500000000007</v>
      </c>
      <c r="F28" s="3">
        <f t="shared" si="0"/>
        <v>-10982179.279999997</v>
      </c>
      <c r="J28" s="5"/>
    </row>
    <row r="29" spans="1:10" x14ac:dyDescent="0.25">
      <c r="A29" s="8">
        <v>44895</v>
      </c>
      <c r="B29" s="3">
        <f t="shared" si="1"/>
        <v>-10982179.279999997</v>
      </c>
      <c r="C29" s="3">
        <v>-780000</v>
      </c>
      <c r="D29" s="3">
        <v>0</v>
      </c>
      <c r="E29" s="3">
        <v>0</v>
      </c>
      <c r="F29" s="3">
        <f t="shared" si="0"/>
        <v>-11762179.279999997</v>
      </c>
      <c r="J29" s="5"/>
    </row>
    <row r="30" spans="1:10" x14ac:dyDescent="0.25">
      <c r="A30" s="8">
        <v>44926</v>
      </c>
      <c r="B30" s="3">
        <f t="shared" si="1"/>
        <v>-11762179.279999997</v>
      </c>
      <c r="C30" s="3">
        <v>-780000</v>
      </c>
      <c r="D30" s="3">
        <v>0</v>
      </c>
      <c r="E30" s="3">
        <v>59958.07</v>
      </c>
      <c r="F30" s="3">
        <f t="shared" si="0"/>
        <v>-12482221.209999997</v>
      </c>
      <c r="J30" s="5"/>
    </row>
    <row r="31" spans="1:10" x14ac:dyDescent="0.25">
      <c r="A31" s="8">
        <v>44957</v>
      </c>
      <c r="B31" s="3">
        <f t="shared" si="1"/>
        <v>-12482221.209999997</v>
      </c>
      <c r="C31" s="3">
        <v>-857500</v>
      </c>
      <c r="D31" s="3">
        <v>0</v>
      </c>
      <c r="E31" s="3">
        <v>777479</v>
      </c>
      <c r="F31" s="3">
        <f t="shared" si="0"/>
        <v>-12562242.209999997</v>
      </c>
      <c r="J31" s="5"/>
    </row>
    <row r="32" spans="1:10" x14ac:dyDescent="0.25">
      <c r="A32" s="8">
        <v>44985</v>
      </c>
      <c r="B32" s="3">
        <f t="shared" si="1"/>
        <v>-12562242.209999997</v>
      </c>
      <c r="C32" s="3">
        <v>-857500</v>
      </c>
      <c r="D32" s="3">
        <v>0</v>
      </c>
      <c r="E32" s="3">
        <v>4192923.9900000012</v>
      </c>
      <c r="F32" s="3">
        <f t="shared" si="0"/>
        <v>-9226818.2199999951</v>
      </c>
      <c r="J32" s="5"/>
    </row>
    <row r="33" spans="1:10" x14ac:dyDescent="0.25">
      <c r="A33" s="8">
        <v>45016</v>
      </c>
      <c r="B33" s="3">
        <f t="shared" si="1"/>
        <v>-9226818.2199999951</v>
      </c>
      <c r="C33" s="3">
        <v>-857500</v>
      </c>
      <c r="D33" s="3">
        <v>0</v>
      </c>
      <c r="E33" s="3">
        <v>1473878.1000000003</v>
      </c>
      <c r="F33" s="3">
        <f t="shared" si="0"/>
        <v>-8610440.1199999955</v>
      </c>
      <c r="J33" s="5"/>
    </row>
    <row r="34" spans="1:10" x14ac:dyDescent="0.25">
      <c r="A34" s="8">
        <v>45046</v>
      </c>
      <c r="B34" s="3">
        <f t="shared" si="1"/>
        <v>-8610440.1199999955</v>
      </c>
      <c r="C34" s="3">
        <v>-857500</v>
      </c>
      <c r="D34" s="3">
        <v>0</v>
      </c>
      <c r="E34" s="3">
        <v>747251.62</v>
      </c>
      <c r="F34" s="3">
        <f t="shared" si="0"/>
        <v>-8720688.4999999963</v>
      </c>
      <c r="J34" s="5"/>
    </row>
    <row r="35" spans="1:10" x14ac:dyDescent="0.25">
      <c r="A35" s="8">
        <v>45077</v>
      </c>
      <c r="B35" s="3">
        <f t="shared" si="1"/>
        <v>-8720688.4999999963</v>
      </c>
      <c r="C35" s="3">
        <v>-857500</v>
      </c>
      <c r="D35" s="3">
        <v>0</v>
      </c>
      <c r="E35" s="3">
        <v>101615.93000000001</v>
      </c>
      <c r="F35" s="3">
        <f t="shared" si="0"/>
        <v>-9476572.5699999966</v>
      </c>
      <c r="J35" s="5"/>
    </row>
    <row r="36" spans="1:10" x14ac:dyDescent="0.25">
      <c r="A36" s="8">
        <v>45107</v>
      </c>
      <c r="B36" s="3">
        <f t="shared" si="1"/>
        <v>-9476572.5699999966</v>
      </c>
      <c r="C36" s="3">
        <v>-857500</v>
      </c>
      <c r="D36" s="3">
        <v>0</v>
      </c>
      <c r="E36" s="3">
        <v>0</v>
      </c>
      <c r="F36" s="3">
        <f t="shared" si="0"/>
        <v>-10334072.569999997</v>
      </c>
      <c r="J36" s="5"/>
    </row>
    <row r="37" spans="1:10" x14ac:dyDescent="0.25">
      <c r="A37" s="8">
        <v>45138</v>
      </c>
      <c r="B37" s="3">
        <f t="shared" si="1"/>
        <v>-10334072.569999997</v>
      </c>
      <c r="C37" s="3">
        <v>-857500</v>
      </c>
      <c r="D37" s="3">
        <v>0</v>
      </c>
      <c r="E37" s="3">
        <v>0</v>
      </c>
      <c r="F37" s="3">
        <f t="shared" si="0"/>
        <v>-11191572.569999997</v>
      </c>
      <c r="J37" s="5"/>
    </row>
    <row r="38" spans="1:10" x14ac:dyDescent="0.25">
      <c r="A38" s="8">
        <v>45169</v>
      </c>
      <c r="B38" s="3">
        <f t="shared" si="1"/>
        <v>-11191572.569999997</v>
      </c>
      <c r="C38" s="3">
        <v>-857500</v>
      </c>
      <c r="D38" s="3">
        <v>0</v>
      </c>
      <c r="E38" s="3">
        <v>0</v>
      </c>
      <c r="F38" s="3">
        <f t="shared" si="0"/>
        <v>-12049072.569999997</v>
      </c>
      <c r="J38" s="5"/>
    </row>
    <row r="39" spans="1:10" x14ac:dyDescent="0.25">
      <c r="A39" s="8">
        <v>45199</v>
      </c>
      <c r="B39" s="3">
        <f t="shared" si="1"/>
        <v>-12049072.569999997</v>
      </c>
      <c r="C39" s="3">
        <v>-857500</v>
      </c>
      <c r="D39" s="3">
        <v>1500000</v>
      </c>
      <c r="E39" s="3">
        <v>0</v>
      </c>
      <c r="F39" s="3">
        <f t="shared" si="0"/>
        <v>-11406572.569999997</v>
      </c>
      <c r="J39" s="5"/>
    </row>
    <row r="40" spans="1:10" x14ac:dyDescent="0.25">
      <c r="A40" s="8">
        <v>45230</v>
      </c>
      <c r="B40" s="3">
        <f t="shared" si="1"/>
        <v>-11406572.569999997</v>
      </c>
      <c r="C40" s="3">
        <v>-1015900</v>
      </c>
      <c r="D40" s="3">
        <v>0</v>
      </c>
      <c r="E40" s="3">
        <v>15956.57</v>
      </c>
      <c r="F40" s="3">
        <f t="shared" si="0"/>
        <v>-12406515.999999996</v>
      </c>
      <c r="J40" s="5"/>
    </row>
    <row r="41" spans="1:10" x14ac:dyDescent="0.25">
      <c r="A41" s="8">
        <v>45260</v>
      </c>
      <c r="B41" s="3">
        <f t="shared" si="1"/>
        <v>-12406515.999999996</v>
      </c>
      <c r="C41" s="3">
        <v>-1015900</v>
      </c>
      <c r="D41" s="3">
        <v>0</v>
      </c>
      <c r="E41" s="3">
        <v>79396.459999999992</v>
      </c>
      <c r="F41" s="3">
        <f t="shared" si="0"/>
        <v>-13343019.539999995</v>
      </c>
      <c r="J41" s="5"/>
    </row>
    <row r="42" spans="1:10" x14ac:dyDescent="0.25">
      <c r="A42" s="8">
        <v>45291</v>
      </c>
      <c r="B42" s="3">
        <f t="shared" si="1"/>
        <v>-13343019.539999995</v>
      </c>
      <c r="C42" s="3">
        <v>-1015900</v>
      </c>
      <c r="D42" s="3">
        <v>0</v>
      </c>
      <c r="E42" s="3">
        <v>0</v>
      </c>
      <c r="F42" s="3">
        <f t="shared" si="0"/>
        <v>-14358919.539999995</v>
      </c>
      <c r="J42" s="5"/>
    </row>
    <row r="43" spans="1:10" x14ac:dyDescent="0.25">
      <c r="A43" s="8">
        <v>45322</v>
      </c>
      <c r="B43" s="3">
        <f t="shared" si="1"/>
        <v>-14358919.539999995</v>
      </c>
      <c r="C43" s="3">
        <v>-1117400</v>
      </c>
      <c r="D43" s="3">
        <v>0</v>
      </c>
      <c r="E43" s="3">
        <v>11036.080000000002</v>
      </c>
      <c r="F43" s="3">
        <f t="shared" si="0"/>
        <v>-15465283.459999995</v>
      </c>
      <c r="J43" s="5"/>
    </row>
    <row r="44" spans="1:10" x14ac:dyDescent="0.25">
      <c r="A44" s="8">
        <v>45351</v>
      </c>
      <c r="B44" s="3">
        <f t="shared" si="1"/>
        <v>-15465283.459999995</v>
      </c>
      <c r="C44" s="3">
        <v>-1117400</v>
      </c>
      <c r="D44" s="3">
        <v>1000000</v>
      </c>
      <c r="E44" s="3">
        <v>2510910.2600000002</v>
      </c>
      <c r="F44" s="3">
        <f t="shared" si="0"/>
        <v>-13071773.199999996</v>
      </c>
      <c r="J44" s="5"/>
    </row>
    <row r="45" spans="1:10" x14ac:dyDescent="0.25">
      <c r="A45" s="8">
        <v>45382</v>
      </c>
      <c r="B45" s="3">
        <f t="shared" si="1"/>
        <v>-13071773.199999996</v>
      </c>
      <c r="C45" s="3">
        <v>-1117400</v>
      </c>
      <c r="D45" s="3">
        <v>0</v>
      </c>
      <c r="E45" s="3">
        <v>5635.980000000005</v>
      </c>
      <c r="F45" s="3">
        <f t="shared" si="0"/>
        <v>-14183537.219999995</v>
      </c>
      <c r="J45" s="5"/>
    </row>
    <row r="46" spans="1:10" x14ac:dyDescent="0.25">
      <c r="A46" s="8">
        <v>45412</v>
      </c>
      <c r="B46" s="3">
        <f t="shared" si="1"/>
        <v>-14183537.219999995</v>
      </c>
      <c r="C46" s="3">
        <v>-1117400</v>
      </c>
      <c r="D46" s="3">
        <v>0</v>
      </c>
      <c r="E46" s="3">
        <v>3755337.5100000016</v>
      </c>
      <c r="F46" s="3">
        <f t="shared" si="0"/>
        <v>-11545599.709999993</v>
      </c>
      <c r="J46" s="5"/>
    </row>
    <row r="47" spans="1:10" x14ac:dyDescent="0.25">
      <c r="A47" s="8">
        <v>45443</v>
      </c>
      <c r="B47" s="3">
        <f t="shared" si="1"/>
        <v>-11545599.709999993</v>
      </c>
      <c r="C47" s="3">
        <v>-1117400</v>
      </c>
      <c r="D47" s="3">
        <v>0</v>
      </c>
      <c r="E47" s="3">
        <v>379214.5799999999</v>
      </c>
      <c r="F47" s="3">
        <f t="shared" si="0"/>
        <v>-12283785.129999993</v>
      </c>
      <c r="J47" s="5"/>
    </row>
    <row r="48" spans="1:10" x14ac:dyDescent="0.25">
      <c r="A48" s="8">
        <v>45473</v>
      </c>
      <c r="B48" s="3">
        <f t="shared" si="1"/>
        <v>-12283785.129999993</v>
      </c>
      <c r="C48" s="3">
        <v>-1117400</v>
      </c>
      <c r="D48" s="3">
        <v>0</v>
      </c>
      <c r="E48" s="3">
        <v>521659.86000000004</v>
      </c>
      <c r="F48" s="3">
        <f t="shared" si="0"/>
        <v>-12879525.269999994</v>
      </c>
      <c r="J48" s="5"/>
    </row>
    <row r="49" spans="1:10" x14ac:dyDescent="0.25">
      <c r="A49" s="8">
        <v>45504</v>
      </c>
      <c r="B49" s="3">
        <f t="shared" si="1"/>
        <v>-12879525.269999994</v>
      </c>
      <c r="C49" s="3">
        <v>-1117400</v>
      </c>
      <c r="D49" s="3">
        <v>0</v>
      </c>
      <c r="E49" s="3">
        <v>10478.289999999999</v>
      </c>
      <c r="F49" s="3">
        <f t="shared" si="0"/>
        <v>-13986446.979999995</v>
      </c>
      <c r="J49" s="5"/>
    </row>
    <row r="50" spans="1:10" x14ac:dyDescent="0.25">
      <c r="A50" s="8">
        <v>45535</v>
      </c>
      <c r="B50" s="3">
        <f t="shared" si="1"/>
        <v>-13986446.979999995</v>
      </c>
      <c r="C50" s="3">
        <v>-1117400</v>
      </c>
      <c r="D50" s="3">
        <v>0</v>
      </c>
      <c r="E50" s="3">
        <v>64524.46</v>
      </c>
      <c r="F50" s="3">
        <f t="shared" si="0"/>
        <v>-15039322.519999994</v>
      </c>
      <c r="J50" s="5"/>
    </row>
    <row r="51" spans="1:10" x14ac:dyDescent="0.25">
      <c r="A51" s="8">
        <v>45565</v>
      </c>
      <c r="B51" s="3">
        <f t="shared" si="1"/>
        <v>-15039322.519999994</v>
      </c>
      <c r="C51" s="3">
        <v>-1117400</v>
      </c>
      <c r="D51" s="3">
        <v>0</v>
      </c>
      <c r="E51" s="3">
        <v>613281.04</v>
      </c>
      <c r="F51" s="3">
        <f t="shared" si="0"/>
        <v>-15543441.479999993</v>
      </c>
      <c r="J51" s="5"/>
    </row>
    <row r="52" spans="1:10" x14ac:dyDescent="0.25">
      <c r="A52" s="8">
        <v>45596</v>
      </c>
      <c r="B52" s="3">
        <f t="shared" si="1"/>
        <v>-15543441.479999993</v>
      </c>
      <c r="C52" s="3">
        <v>-792400</v>
      </c>
      <c r="D52" s="3">
        <v>0</v>
      </c>
      <c r="E52" s="3">
        <v>165626.81999999995</v>
      </c>
      <c r="F52" s="3">
        <f t="shared" si="0"/>
        <v>-16170214.659999993</v>
      </c>
      <c r="J52" s="5"/>
    </row>
    <row r="53" spans="1:10" x14ac:dyDescent="0.25">
      <c r="A53" s="8">
        <v>45626</v>
      </c>
      <c r="B53" s="3">
        <f t="shared" si="1"/>
        <v>-16170214.659999993</v>
      </c>
      <c r="C53" s="3">
        <v>-792400</v>
      </c>
      <c r="D53" s="3">
        <v>0</v>
      </c>
      <c r="E53" s="3">
        <v>40700.46</v>
      </c>
      <c r="F53" s="3">
        <f t="shared" si="0"/>
        <v>-16921914.199999992</v>
      </c>
      <c r="J53" s="5"/>
    </row>
  </sheetData>
  <pageMargins left="0.7" right="0.7" top="0.75" bottom="0.75" header="0.3" footer="0.3"/>
  <pageSetup scale="84" orientation="portrait" verticalDpi="597" r:id="rId1"/>
  <headerFooter>
    <oddHeader>&amp;RCASE NO. 2024-00276
ATTACHMENT 1
TO AG DR NO. 2-04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Atmos Energy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Conner, Brian</dc:creator>
  <cp:lastModifiedBy>Pilkinton, Chad</cp:lastModifiedBy>
  <cp:lastPrinted>2024-12-20T22:50:58Z</cp:lastPrinted>
  <dcterms:created xsi:type="dcterms:W3CDTF">2024-12-19T21:01:33Z</dcterms:created>
  <dcterms:modified xsi:type="dcterms:W3CDTF">2024-12-20T22:54:01Z</dcterms:modified>
</cp:coreProperties>
</file>