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2024 Water Rate Case\PSC Round #1\#13\"/>
    </mc:Choice>
  </mc:AlternateContent>
  <xr:revisionPtr revIDLastSave="0" documentId="13_ncr:1_{44B63C36-54AA-47BF-BA97-39331B213E9B}" xr6:coauthVersionLast="47" xr6:coauthVersionMax="47" xr10:uidLastSave="{00000000-0000-0000-0000-000000000000}"/>
  <bookViews>
    <workbookView xWindow="5595" yWindow="1365" windowWidth="21600" windowHeight="13905" xr2:uid="{60F779CB-90F9-443C-9B32-258B6C38CDFF}"/>
  </bookViews>
  <sheets>
    <sheet name="Commissioners Wages &amp; Benefi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E51" i="1"/>
  <c r="E50" i="1"/>
  <c r="E45" i="1"/>
  <c r="E43" i="1"/>
  <c r="E42" i="1"/>
  <c r="E41" i="1"/>
  <c r="E36" i="1"/>
  <c r="E34" i="1"/>
  <c r="E33" i="1"/>
  <c r="E32" i="1"/>
  <c r="E31" i="1"/>
  <c r="E9" i="1"/>
  <c r="E18" i="1"/>
  <c r="E16" i="1"/>
  <c r="E15" i="1"/>
  <c r="E14" i="1"/>
  <c r="E7" i="1"/>
  <c r="D16" i="1"/>
  <c r="D73" i="1"/>
  <c r="C73" i="1"/>
  <c r="B73" i="1"/>
  <c r="E72" i="1"/>
  <c r="E71" i="1"/>
  <c r="E70" i="1"/>
  <c r="E69" i="1"/>
  <c r="E73" i="1" s="1"/>
  <c r="D63" i="1"/>
  <c r="C63" i="1"/>
  <c r="B63" i="1"/>
  <c r="E64" i="1" s="1"/>
  <c r="E62" i="1"/>
  <c r="E61" i="1"/>
  <c r="E60" i="1"/>
  <c r="E59" i="1"/>
  <c r="C53" i="1"/>
  <c r="C44" i="1"/>
  <c r="C35" i="1"/>
  <c r="C17" i="1"/>
  <c r="C8" i="1"/>
  <c r="D8" i="1"/>
  <c r="D35" i="1"/>
  <c r="D17" i="1"/>
  <c r="E13" i="1"/>
  <c r="E6" i="1"/>
  <c r="E5" i="1"/>
  <c r="E49" i="1"/>
  <c r="E40" i="1"/>
  <c r="D53" i="1"/>
  <c r="D44" i="1"/>
  <c r="B53" i="1"/>
  <c r="B44" i="1"/>
  <c r="E4" i="1"/>
  <c r="B35" i="1"/>
  <c r="B26" i="1"/>
  <c r="E25" i="1"/>
  <c r="E24" i="1"/>
  <c r="E23" i="1"/>
  <c r="E22" i="1"/>
  <c r="B17" i="1"/>
  <c r="B8" i="1"/>
  <c r="E63" i="1" l="1"/>
  <c r="E74" i="1"/>
  <c r="E54" i="1"/>
  <c r="E53" i="1"/>
  <c r="E44" i="1"/>
  <c r="E17" i="1"/>
  <c r="E35" i="1"/>
  <c r="E26" i="1"/>
  <c r="E27" i="1"/>
  <c r="E8" i="1"/>
</calcChain>
</file>

<file path=xl/sharedStrings.xml><?xml version="1.0" encoding="utf-8"?>
<sst xmlns="http://schemas.openxmlformats.org/spreadsheetml/2006/main" count="66" uniqueCount="23">
  <si>
    <t>Total</t>
  </si>
  <si>
    <t>Annual Wages</t>
  </si>
  <si>
    <t>Employer Medicare</t>
  </si>
  <si>
    <t>Employer OASDI</t>
  </si>
  <si>
    <t xml:space="preserve">MetLife Insurance Premium </t>
  </si>
  <si>
    <t>Emp# 0036 Appointment Expires 05/31/25</t>
  </si>
  <si>
    <t>Emp# 0054 Appointment Expires 02/13/24</t>
  </si>
  <si>
    <t>Emp# 0099 Appointment Expires 08/24/24</t>
  </si>
  <si>
    <t>Emp# 0072 Appointment Vacancy 07/06/22</t>
  </si>
  <si>
    <t>Health Insurance Not Provided</t>
  </si>
  <si>
    <t>Jimmy Mills</t>
  </si>
  <si>
    <t>Barry Rich</t>
  </si>
  <si>
    <t>NE Reed</t>
  </si>
  <si>
    <t>Gregory Nugent</t>
  </si>
  <si>
    <t>Jarrod Beatty</t>
  </si>
  <si>
    <t>Emp# 0105 Appointment Expires 01/19/27</t>
  </si>
  <si>
    <t>Emp# 0104 Appointment Expires 01/19/27</t>
  </si>
  <si>
    <t>Blake Aubrey</t>
  </si>
  <si>
    <t>Darren Dennison</t>
  </si>
  <si>
    <t>Josh Brooks</t>
  </si>
  <si>
    <t>Emp# 0116 Appointment Expires 08/24/24</t>
  </si>
  <si>
    <t>Emp# 0114 Appointment Expires 02/26/28</t>
  </si>
  <si>
    <t>Commissioners are paid as employees(Form W-2)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</si>
</sst>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1B449-880D-4BBF-89A0-D12004087E22}">
  <dimension ref="A1:E74"/>
  <sheetViews>
    <sheetView tabSelected="1" workbookViewId="0">
      <selection activeCell="H14" sqref="H14"/>
    </sheetView>
  </sheetViews>
  <sheetFormatPr defaultRowHeight="15" x14ac:dyDescent="0.25"/>
  <cols>
    <col min="1" max="1" width="37.140625" customWidth="1"/>
    <col min="2" max="2" width="10.5703125" bestFit="1" customWidth="1"/>
    <col min="3" max="4" width="10.5703125" customWidth="1"/>
    <col min="5" max="5" width="11.5703125" bestFit="1" customWidth="1"/>
  </cols>
  <sheetData>
    <row r="1" spans="1:5" x14ac:dyDescent="0.25">
      <c r="A1" s="8" t="s">
        <v>9</v>
      </c>
      <c r="B1" t="s">
        <v>22</v>
      </c>
    </row>
    <row r="2" spans="1:5" x14ac:dyDescent="0.25">
      <c r="A2" t="s">
        <v>10</v>
      </c>
    </row>
    <row r="3" spans="1:5" x14ac:dyDescent="0.25">
      <c r="A3" s="2" t="s">
        <v>5</v>
      </c>
      <c r="B3" s="3">
        <v>2022</v>
      </c>
      <c r="C3" s="3">
        <v>2023</v>
      </c>
      <c r="D3" s="3">
        <v>2024</v>
      </c>
      <c r="E3" s="3" t="s">
        <v>0</v>
      </c>
    </row>
    <row r="4" spans="1:5" x14ac:dyDescent="0.25">
      <c r="A4" s="4" t="s">
        <v>1</v>
      </c>
      <c r="B4" s="5">
        <v>6000</v>
      </c>
      <c r="C4" s="5">
        <v>6000</v>
      </c>
      <c r="D4" s="5">
        <v>4000</v>
      </c>
      <c r="E4" s="5">
        <f>SUM(B4:D4)</f>
        <v>16000</v>
      </c>
    </row>
    <row r="5" spans="1:5" x14ac:dyDescent="0.25">
      <c r="A5" s="4" t="s">
        <v>2</v>
      </c>
      <c r="B5" s="5">
        <v>87</v>
      </c>
      <c r="C5" s="5">
        <v>87</v>
      </c>
      <c r="D5" s="5">
        <v>58</v>
      </c>
      <c r="E5" s="5">
        <f>SUM(B5:D5)</f>
        <v>232</v>
      </c>
    </row>
    <row r="6" spans="1:5" x14ac:dyDescent="0.25">
      <c r="A6" s="4" t="s">
        <v>3</v>
      </c>
      <c r="B6" s="5">
        <v>372</v>
      </c>
      <c r="C6" s="5">
        <v>372</v>
      </c>
      <c r="D6" s="5">
        <v>248</v>
      </c>
      <c r="E6" s="5">
        <f>SUM(B6:D6)</f>
        <v>992</v>
      </c>
    </row>
    <row r="7" spans="1:5" x14ac:dyDescent="0.25">
      <c r="A7" s="4" t="s">
        <v>4</v>
      </c>
      <c r="B7" s="5">
        <v>78.180000000000007</v>
      </c>
      <c r="C7" s="5">
        <v>92.97</v>
      </c>
      <c r="D7" s="5">
        <v>66.12</v>
      </c>
      <c r="E7" s="5">
        <f>SUM(B7:D7)</f>
        <v>237.27</v>
      </c>
    </row>
    <row r="8" spans="1:5" x14ac:dyDescent="0.25">
      <c r="A8" s="4" t="s">
        <v>0</v>
      </c>
      <c r="B8" s="5">
        <f t="shared" ref="B8:E8" si="0">SUM(B4:B7)</f>
        <v>6537.18</v>
      </c>
      <c r="C8" s="5">
        <f t="shared" si="0"/>
        <v>6551.97</v>
      </c>
      <c r="D8" s="5">
        <f t="shared" si="0"/>
        <v>4372.12</v>
      </c>
      <c r="E8" s="5">
        <f t="shared" si="0"/>
        <v>17461.27</v>
      </c>
    </row>
    <row r="9" spans="1:5" x14ac:dyDescent="0.25">
      <c r="B9" s="1"/>
      <c r="C9" s="1"/>
      <c r="D9" s="1"/>
      <c r="E9" s="1">
        <f>SUM(B8:D8)</f>
        <v>17461.27</v>
      </c>
    </row>
    <row r="11" spans="1:5" x14ac:dyDescent="0.25">
      <c r="A11" t="s">
        <v>11</v>
      </c>
    </row>
    <row r="12" spans="1:5" x14ac:dyDescent="0.25">
      <c r="A12" s="6" t="s">
        <v>6</v>
      </c>
      <c r="B12" s="7">
        <v>2022</v>
      </c>
      <c r="C12" s="7">
        <v>2023</v>
      </c>
      <c r="D12" s="7">
        <v>2024</v>
      </c>
      <c r="E12" s="7" t="s">
        <v>0</v>
      </c>
    </row>
    <row r="13" spans="1:5" x14ac:dyDescent="0.25">
      <c r="A13" s="4" t="s">
        <v>1</v>
      </c>
      <c r="B13" s="5">
        <v>6000</v>
      </c>
      <c r="C13" s="5">
        <v>6000</v>
      </c>
      <c r="D13" s="5">
        <v>1000</v>
      </c>
      <c r="E13" s="5">
        <f>SUM(B13:D13)</f>
        <v>13000</v>
      </c>
    </row>
    <row r="14" spans="1:5" x14ac:dyDescent="0.25">
      <c r="A14" s="4" t="s">
        <v>2</v>
      </c>
      <c r="B14" s="5">
        <v>87</v>
      </c>
      <c r="C14" s="5">
        <v>87</v>
      </c>
      <c r="D14" s="5">
        <v>14.5</v>
      </c>
      <c r="E14" s="5">
        <f t="shared" ref="E14:E16" si="1">SUM(B14:D14)</f>
        <v>188.5</v>
      </c>
    </row>
    <row r="15" spans="1:5" x14ac:dyDescent="0.25">
      <c r="A15" s="4" t="s">
        <v>3</v>
      </c>
      <c r="B15" s="5">
        <v>372</v>
      </c>
      <c r="C15" s="5">
        <v>372</v>
      </c>
      <c r="D15" s="5">
        <v>62</v>
      </c>
      <c r="E15" s="5">
        <f t="shared" si="1"/>
        <v>806</v>
      </c>
    </row>
    <row r="16" spans="1:5" x14ac:dyDescent="0.25">
      <c r="A16" s="4" t="s">
        <v>4</v>
      </c>
      <c r="B16" s="5">
        <v>78.180000000000007</v>
      </c>
      <c r="C16" s="5">
        <v>92.97</v>
      </c>
      <c r="D16" s="5">
        <f>8.01+8.01</f>
        <v>16.02</v>
      </c>
      <c r="E16" s="5">
        <f t="shared" si="1"/>
        <v>187.17000000000002</v>
      </c>
    </row>
    <row r="17" spans="1:5" x14ac:dyDescent="0.25">
      <c r="A17" s="4" t="s">
        <v>0</v>
      </c>
      <c r="B17" s="5">
        <f t="shared" ref="B17:D17" si="2">SUM(B13:B16)</f>
        <v>6537.18</v>
      </c>
      <c r="C17" s="5">
        <f t="shared" si="2"/>
        <v>6551.97</v>
      </c>
      <c r="D17" s="5">
        <f t="shared" si="2"/>
        <v>1092.52</v>
      </c>
      <c r="E17" s="5">
        <f t="shared" ref="E17" si="3">SUM(E13:E16)</f>
        <v>14181.67</v>
      </c>
    </row>
    <row r="18" spans="1:5" x14ac:dyDescent="0.25">
      <c r="B18" s="1"/>
      <c r="C18" s="1"/>
      <c r="D18" s="1"/>
      <c r="E18" s="5">
        <f>SUM(B17:D17)</f>
        <v>14181.670000000002</v>
      </c>
    </row>
    <row r="20" spans="1:5" x14ac:dyDescent="0.25">
      <c r="A20" t="s">
        <v>12</v>
      </c>
    </row>
    <row r="21" spans="1:5" x14ac:dyDescent="0.25">
      <c r="A21" s="6" t="s">
        <v>8</v>
      </c>
      <c r="B21" s="7">
        <v>2022</v>
      </c>
      <c r="C21" s="7">
        <v>2023</v>
      </c>
      <c r="D21" s="7">
        <v>2024</v>
      </c>
      <c r="E21" s="7" t="s">
        <v>0</v>
      </c>
    </row>
    <row r="22" spans="1:5" x14ac:dyDescent="0.25">
      <c r="A22" s="4" t="s">
        <v>1</v>
      </c>
      <c r="B22" s="5">
        <v>3250</v>
      </c>
      <c r="C22" s="5"/>
      <c r="D22" s="5"/>
      <c r="E22" s="5">
        <f>SUM(B22:B22)</f>
        <v>3250</v>
      </c>
    </row>
    <row r="23" spans="1:5" x14ac:dyDescent="0.25">
      <c r="A23" s="4" t="s">
        <v>2</v>
      </c>
      <c r="B23" s="5">
        <v>47.13</v>
      </c>
      <c r="C23" s="5"/>
      <c r="D23" s="5"/>
      <c r="E23" s="5">
        <f>SUM(B23:B23)</f>
        <v>47.13</v>
      </c>
    </row>
    <row r="24" spans="1:5" x14ac:dyDescent="0.25">
      <c r="A24" s="4" t="s">
        <v>3</v>
      </c>
      <c r="B24" s="5">
        <v>201.5</v>
      </c>
      <c r="C24" s="5"/>
      <c r="D24" s="5"/>
      <c r="E24" s="5">
        <f>SUM(B24:B24)</f>
        <v>201.5</v>
      </c>
    </row>
    <row r="25" spans="1:5" x14ac:dyDescent="0.25">
      <c r="A25" s="4" t="s">
        <v>4</v>
      </c>
      <c r="B25" s="5">
        <v>78.180000000000007</v>
      </c>
      <c r="C25" s="5"/>
      <c r="D25" s="5"/>
      <c r="E25" s="5">
        <f>SUM(B25:B25)</f>
        <v>78.180000000000007</v>
      </c>
    </row>
    <row r="26" spans="1:5" x14ac:dyDescent="0.25">
      <c r="A26" s="4" t="s">
        <v>0</v>
      </c>
      <c r="B26" s="5">
        <f t="shared" ref="B26" si="4">SUM(B22:B25)</f>
        <v>3576.81</v>
      </c>
      <c r="C26" s="5"/>
      <c r="D26" s="5"/>
      <c r="E26" s="5">
        <f t="shared" ref="E26" si="5">SUM(E22:E25)</f>
        <v>3576.81</v>
      </c>
    </row>
    <row r="27" spans="1:5" x14ac:dyDescent="0.25">
      <c r="B27" s="1"/>
      <c r="C27" s="1"/>
      <c r="D27" s="1"/>
      <c r="E27" s="1">
        <f>SUM(B26:B26)</f>
        <v>3576.81</v>
      </c>
    </row>
    <row r="29" spans="1:5" x14ac:dyDescent="0.25">
      <c r="A29" t="s">
        <v>13</v>
      </c>
    </row>
    <row r="30" spans="1:5" x14ac:dyDescent="0.25">
      <c r="A30" s="6" t="s">
        <v>7</v>
      </c>
      <c r="B30" s="7">
        <v>2022</v>
      </c>
      <c r="C30" s="7">
        <v>2023</v>
      </c>
      <c r="D30" s="7">
        <v>2024</v>
      </c>
      <c r="E30" s="7" t="s">
        <v>0</v>
      </c>
    </row>
    <row r="31" spans="1:5" x14ac:dyDescent="0.25">
      <c r="A31" s="4" t="s">
        <v>1</v>
      </c>
      <c r="B31" s="5">
        <v>2000</v>
      </c>
      <c r="C31" s="5">
        <v>6000</v>
      </c>
      <c r="D31" s="5">
        <v>1250</v>
      </c>
      <c r="E31" s="5">
        <f>SUM(B31:D31)</f>
        <v>9250</v>
      </c>
    </row>
    <row r="32" spans="1:5" x14ac:dyDescent="0.25">
      <c r="A32" s="4" t="s">
        <v>2</v>
      </c>
      <c r="B32" s="5">
        <v>29</v>
      </c>
      <c r="C32" s="5">
        <v>87</v>
      </c>
      <c r="D32" s="5">
        <v>18.13</v>
      </c>
      <c r="E32" s="5">
        <f t="shared" ref="E32:E34" si="6">SUM(B32:D32)</f>
        <v>134.13</v>
      </c>
    </row>
    <row r="33" spans="1:5" x14ac:dyDescent="0.25">
      <c r="A33" s="4" t="s">
        <v>3</v>
      </c>
      <c r="B33" s="5">
        <v>124</v>
      </c>
      <c r="C33" s="5">
        <v>372</v>
      </c>
      <c r="D33" s="5">
        <v>77.5</v>
      </c>
      <c r="E33" s="5">
        <f t="shared" si="6"/>
        <v>573.5</v>
      </c>
    </row>
    <row r="34" spans="1:5" x14ac:dyDescent="0.25">
      <c r="A34" s="4" t="s">
        <v>4</v>
      </c>
      <c r="B34" s="5"/>
      <c r="C34" s="5">
        <v>48.76</v>
      </c>
      <c r="D34" s="5"/>
      <c r="E34" s="5">
        <f t="shared" si="6"/>
        <v>48.76</v>
      </c>
    </row>
    <row r="35" spans="1:5" x14ac:dyDescent="0.25">
      <c r="A35" s="4" t="s">
        <v>0</v>
      </c>
      <c r="B35" s="5">
        <f t="shared" ref="B35:D35" si="7">SUM(B31:B34)</f>
        <v>2153</v>
      </c>
      <c r="C35" s="5">
        <f t="shared" si="7"/>
        <v>6507.76</v>
      </c>
      <c r="D35" s="5">
        <f t="shared" si="7"/>
        <v>1345.63</v>
      </c>
      <c r="E35" s="5">
        <f t="shared" ref="E35" si="8">SUM(E31:E34)</f>
        <v>10006.39</v>
      </c>
    </row>
    <row r="36" spans="1:5" x14ac:dyDescent="0.25">
      <c r="B36" s="1"/>
      <c r="C36" s="1"/>
      <c r="D36" s="1"/>
      <c r="E36" s="1">
        <f>SUM(B35:D35)</f>
        <v>10006.39</v>
      </c>
    </row>
    <row r="38" spans="1:5" x14ac:dyDescent="0.25">
      <c r="A38" t="s">
        <v>14</v>
      </c>
    </row>
    <row r="39" spans="1:5" x14ac:dyDescent="0.25">
      <c r="A39" s="6" t="s">
        <v>16</v>
      </c>
      <c r="B39" s="7">
        <v>2022</v>
      </c>
      <c r="C39" s="7">
        <v>2023</v>
      </c>
      <c r="D39" s="7">
        <v>2024</v>
      </c>
      <c r="E39" s="7" t="s">
        <v>0</v>
      </c>
    </row>
    <row r="40" spans="1:5" x14ac:dyDescent="0.25">
      <c r="A40" s="4" t="s">
        <v>1</v>
      </c>
      <c r="B40" s="5"/>
      <c r="C40" s="5">
        <v>4750</v>
      </c>
      <c r="D40" s="5">
        <v>4000</v>
      </c>
      <c r="E40" s="5">
        <f>SUM(B40:D40)</f>
        <v>8750</v>
      </c>
    </row>
    <row r="41" spans="1:5" x14ac:dyDescent="0.25">
      <c r="A41" s="4" t="s">
        <v>2</v>
      </c>
      <c r="B41" s="5"/>
      <c r="C41" s="5">
        <v>68.88</v>
      </c>
      <c r="D41" s="5">
        <v>58</v>
      </c>
      <c r="E41" s="5">
        <f t="shared" ref="E41:E43" si="9">SUM(B41:D41)</f>
        <v>126.88</v>
      </c>
    </row>
    <row r="42" spans="1:5" x14ac:dyDescent="0.25">
      <c r="A42" s="4" t="s">
        <v>3</v>
      </c>
      <c r="B42" s="5"/>
      <c r="C42" s="5">
        <v>294.5</v>
      </c>
      <c r="D42" s="5">
        <v>248</v>
      </c>
      <c r="E42" s="5">
        <f t="shared" si="9"/>
        <v>542.5</v>
      </c>
    </row>
    <row r="43" spans="1:5" x14ac:dyDescent="0.25">
      <c r="A43" s="4" t="s">
        <v>4</v>
      </c>
      <c r="B43" s="5"/>
      <c r="C43" s="5">
        <v>16</v>
      </c>
      <c r="D43" s="5"/>
      <c r="E43" s="5">
        <f t="shared" si="9"/>
        <v>16</v>
      </c>
    </row>
    <row r="44" spans="1:5" x14ac:dyDescent="0.25">
      <c r="A44" s="4" t="s">
        <v>0</v>
      </c>
      <c r="B44" s="5">
        <f t="shared" ref="B44:D44" si="10">SUM(B40:B43)</f>
        <v>0</v>
      </c>
      <c r="C44" s="5">
        <f t="shared" si="10"/>
        <v>5129.38</v>
      </c>
      <c r="D44" s="5">
        <f t="shared" si="10"/>
        <v>4306</v>
      </c>
      <c r="E44" s="5">
        <f t="shared" ref="E44" si="11">SUM(E40:E43)</f>
        <v>9435.3799999999992</v>
      </c>
    </row>
    <row r="45" spans="1:5" x14ac:dyDescent="0.25">
      <c r="B45" s="1"/>
      <c r="C45" s="1"/>
      <c r="D45" s="1"/>
      <c r="E45" s="1">
        <f>SUM(B44:D44)</f>
        <v>9435.380000000001</v>
      </c>
    </row>
    <row r="47" spans="1:5" x14ac:dyDescent="0.25">
      <c r="A47" t="s">
        <v>17</v>
      </c>
    </row>
    <row r="48" spans="1:5" x14ac:dyDescent="0.25">
      <c r="A48" s="6" t="s">
        <v>15</v>
      </c>
      <c r="B48" s="7">
        <v>2022</v>
      </c>
      <c r="C48" s="7">
        <v>2023</v>
      </c>
      <c r="D48" s="7">
        <v>2023</v>
      </c>
      <c r="E48" s="7" t="s">
        <v>0</v>
      </c>
    </row>
    <row r="49" spans="1:5" x14ac:dyDescent="0.25">
      <c r="A49" s="4" t="s">
        <v>1</v>
      </c>
      <c r="B49" s="5"/>
      <c r="C49" s="5">
        <v>4750</v>
      </c>
      <c r="D49" s="5">
        <v>4000</v>
      </c>
      <c r="E49" s="5">
        <f>SUM(B49:D49)</f>
        <v>8750</v>
      </c>
    </row>
    <row r="50" spans="1:5" x14ac:dyDescent="0.25">
      <c r="A50" s="4" t="s">
        <v>2</v>
      </c>
      <c r="B50" s="5"/>
      <c r="C50" s="5">
        <v>68.88</v>
      </c>
      <c r="D50" s="5">
        <v>58</v>
      </c>
      <c r="E50" s="5">
        <f t="shared" ref="E50:E52" si="12">SUM(B50:D50)</f>
        <v>126.88</v>
      </c>
    </row>
    <row r="51" spans="1:5" x14ac:dyDescent="0.25">
      <c r="A51" s="4" t="s">
        <v>3</v>
      </c>
      <c r="B51" s="5"/>
      <c r="C51" s="5">
        <v>294.5</v>
      </c>
      <c r="D51" s="5">
        <v>248</v>
      </c>
      <c r="E51" s="5">
        <f t="shared" si="12"/>
        <v>542.5</v>
      </c>
    </row>
    <row r="52" spans="1:5" x14ac:dyDescent="0.25">
      <c r="A52" s="4" t="s">
        <v>4</v>
      </c>
      <c r="B52" s="5"/>
      <c r="C52" s="5">
        <v>16</v>
      </c>
      <c r="D52" s="5"/>
      <c r="E52" s="5">
        <f t="shared" si="12"/>
        <v>16</v>
      </c>
    </row>
    <row r="53" spans="1:5" x14ac:dyDescent="0.25">
      <c r="A53" s="4" t="s">
        <v>0</v>
      </c>
      <c r="B53" s="5">
        <f t="shared" ref="B53:D53" si="13">SUM(B49:B52)</f>
        <v>0</v>
      </c>
      <c r="C53" s="5">
        <f t="shared" si="13"/>
        <v>5129.38</v>
      </c>
      <c r="D53" s="5">
        <f t="shared" si="13"/>
        <v>4306</v>
      </c>
      <c r="E53" s="5">
        <f t="shared" ref="E53" si="14">SUM(E49:E52)</f>
        <v>9435.3799999999992</v>
      </c>
    </row>
    <row r="54" spans="1:5" x14ac:dyDescent="0.25">
      <c r="B54" s="1"/>
      <c r="C54" s="1"/>
      <c r="D54" s="1"/>
      <c r="E54" s="1">
        <f>SUM(B53:D53)</f>
        <v>9435.380000000001</v>
      </c>
    </row>
    <row r="57" spans="1:5" x14ac:dyDescent="0.25">
      <c r="A57" t="s">
        <v>18</v>
      </c>
    </row>
    <row r="58" spans="1:5" x14ac:dyDescent="0.25">
      <c r="A58" s="6" t="s">
        <v>21</v>
      </c>
      <c r="B58" s="7">
        <v>2022</v>
      </c>
      <c r="C58" s="7">
        <v>2023</v>
      </c>
      <c r="D58" s="7">
        <v>2023</v>
      </c>
      <c r="E58" s="7" t="s">
        <v>0</v>
      </c>
    </row>
    <row r="59" spans="1:5" x14ac:dyDescent="0.25">
      <c r="A59" s="4" t="s">
        <v>1</v>
      </c>
      <c r="B59" s="5"/>
      <c r="C59" s="5"/>
      <c r="D59" s="5">
        <v>3000</v>
      </c>
      <c r="E59" s="5">
        <f>SUM(B59:D59)</f>
        <v>3000</v>
      </c>
    </row>
    <row r="60" spans="1:5" x14ac:dyDescent="0.25">
      <c r="A60" s="4" t="s">
        <v>2</v>
      </c>
      <c r="B60" s="5"/>
      <c r="C60" s="5"/>
      <c r="D60" s="5">
        <v>43.5</v>
      </c>
      <c r="E60" s="5">
        <f>SUM(B60:D60)</f>
        <v>43.5</v>
      </c>
    </row>
    <row r="61" spans="1:5" x14ac:dyDescent="0.25">
      <c r="A61" s="4" t="s">
        <v>3</v>
      </c>
      <c r="B61" s="5"/>
      <c r="C61" s="5"/>
      <c r="D61" s="5">
        <v>186</v>
      </c>
      <c r="E61" s="5">
        <f>SUM(B61:D61)</f>
        <v>186</v>
      </c>
    </row>
    <row r="62" spans="1:5" x14ac:dyDescent="0.25">
      <c r="A62" s="4" t="s">
        <v>4</v>
      </c>
      <c r="B62" s="5"/>
      <c r="C62" s="5"/>
      <c r="D62" s="5"/>
      <c r="E62" s="5">
        <f>SUM(B62:D62)</f>
        <v>0</v>
      </c>
    </row>
    <row r="63" spans="1:5" x14ac:dyDescent="0.25">
      <c r="A63" s="4" t="s">
        <v>0</v>
      </c>
      <c r="B63" s="5">
        <f t="shared" ref="B63:E63" si="15">SUM(B59:B62)</f>
        <v>0</v>
      </c>
      <c r="C63" s="5">
        <f t="shared" si="15"/>
        <v>0</v>
      </c>
      <c r="D63" s="5">
        <f t="shared" si="15"/>
        <v>3229.5</v>
      </c>
      <c r="E63" s="5">
        <f t="shared" si="15"/>
        <v>3229.5</v>
      </c>
    </row>
    <row r="64" spans="1:5" x14ac:dyDescent="0.25">
      <c r="B64" s="1"/>
      <c r="C64" s="1"/>
      <c r="D64" s="1"/>
      <c r="E64" s="1">
        <f>SUM(B63:D63)</f>
        <v>3229.5</v>
      </c>
    </row>
    <row r="67" spans="1:5" x14ac:dyDescent="0.25">
      <c r="A67" t="s">
        <v>19</v>
      </c>
    </row>
    <row r="68" spans="1:5" x14ac:dyDescent="0.25">
      <c r="A68" s="6" t="s">
        <v>20</v>
      </c>
      <c r="B68" s="7">
        <v>2022</v>
      </c>
      <c r="C68" s="7">
        <v>2023</v>
      </c>
      <c r="D68" s="7">
        <v>2023</v>
      </c>
      <c r="E68" s="7" t="s">
        <v>0</v>
      </c>
    </row>
    <row r="69" spans="1:5" x14ac:dyDescent="0.25">
      <c r="A69" s="4" t="s">
        <v>1</v>
      </c>
      <c r="B69" s="5"/>
      <c r="C69" s="5"/>
      <c r="D69" s="5">
        <v>2750</v>
      </c>
      <c r="E69" s="5">
        <f>SUM(B69:D69)</f>
        <v>2750</v>
      </c>
    </row>
    <row r="70" spans="1:5" x14ac:dyDescent="0.25">
      <c r="A70" s="4" t="s">
        <v>2</v>
      </c>
      <c r="B70" s="5"/>
      <c r="C70" s="5"/>
      <c r="D70" s="5">
        <v>39.880000000000003</v>
      </c>
      <c r="E70" s="5">
        <f>SUM(B70:D70)</f>
        <v>39.880000000000003</v>
      </c>
    </row>
    <row r="71" spans="1:5" x14ac:dyDescent="0.25">
      <c r="A71" s="4" t="s">
        <v>3</v>
      </c>
      <c r="B71" s="5"/>
      <c r="C71" s="5"/>
      <c r="D71" s="5">
        <v>52.03</v>
      </c>
      <c r="E71" s="5">
        <f>SUM(B71:D71)</f>
        <v>52.03</v>
      </c>
    </row>
    <row r="72" spans="1:5" x14ac:dyDescent="0.25">
      <c r="A72" s="4" t="s">
        <v>4</v>
      </c>
      <c r="B72" s="5"/>
      <c r="C72" s="5"/>
      <c r="D72" s="5"/>
      <c r="E72" s="5">
        <f>SUM(B72:D72)</f>
        <v>0</v>
      </c>
    </row>
    <row r="73" spans="1:5" x14ac:dyDescent="0.25">
      <c r="A73" s="4" t="s">
        <v>0</v>
      </c>
      <c r="B73" s="5">
        <f t="shared" ref="B73:E73" si="16">SUM(B69:B72)</f>
        <v>0</v>
      </c>
      <c r="C73" s="5">
        <f t="shared" si="16"/>
        <v>0</v>
      </c>
      <c r="D73" s="5">
        <f t="shared" si="16"/>
        <v>2841.9100000000003</v>
      </c>
      <c r="E73" s="5">
        <f t="shared" si="16"/>
        <v>2841.9100000000003</v>
      </c>
    </row>
    <row r="74" spans="1:5" x14ac:dyDescent="0.25">
      <c r="B74" s="1"/>
      <c r="C74" s="1"/>
      <c r="D74" s="1"/>
      <c r="E74" s="1">
        <f>SUM(B73:D73)</f>
        <v>2841.9100000000003</v>
      </c>
    </row>
  </sheetData>
  <pageMargins left="0.7" right="0.7" top="0.5" bottom="0.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Commissioners Wages &amp; Benefits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Latisha Elmore</dc:creator>
  <cp:lastModifiedBy>Customer Service</cp:lastModifiedBy>
  <cp:lastPrinted>2024-08-27T20:24:41Z</cp:lastPrinted>
  <dcterms:created xsi:type="dcterms:W3CDTF">2023-03-09T21:24:30Z</dcterms:created>
  <dcterms:modified xsi:type="dcterms:W3CDTF">2024-08-27T20:40:05Z</dcterms:modified>
</cp:coreProperties>
</file>