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wnloads\"/>
    </mc:Choice>
  </mc:AlternateContent>
  <xr:revisionPtr revIDLastSave="0" documentId="8_{5BEF5BDE-C932-4612-BDF6-FEFFE1B1D99C}" xr6:coauthVersionLast="47" xr6:coauthVersionMax="47" xr10:uidLastSave="{00000000-0000-0000-0000-000000000000}"/>
  <bookViews>
    <workbookView xWindow="-108" yWindow="-108" windowWidth="23256" windowHeight="12456" xr2:uid="{1A3065AF-4FC1-4D21-9D4C-1190EC4E67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/>
  <c r="I10" i="1"/>
  <c r="I11" i="1"/>
  <c r="G12" i="1"/>
  <c r="H9" i="1" s="1"/>
  <c r="F10" i="1"/>
  <c r="F11" i="1"/>
  <c r="D12" i="1"/>
  <c r="E9" i="1" s="1"/>
  <c r="B12" i="1"/>
  <c r="C10" i="1" s="1"/>
  <c r="E11" i="1" l="1"/>
  <c r="E10" i="1"/>
  <c r="H11" i="1"/>
  <c r="H10" i="1"/>
  <c r="C9" i="1"/>
  <c r="C11" i="1"/>
</calcChain>
</file>

<file path=xl/sharedStrings.xml><?xml version="1.0" encoding="utf-8"?>
<sst xmlns="http://schemas.openxmlformats.org/spreadsheetml/2006/main" count="9" uniqueCount="9">
  <si>
    <t>Capitalized</t>
  </si>
  <si>
    <t>Other</t>
  </si>
  <si>
    <t>Expensed</t>
  </si>
  <si>
    <t>LICKING VALLEY  RURAL ELECTRIC COOPERATIVE CORPORATION</t>
  </si>
  <si>
    <t>CASE NO. 2024-00211</t>
  </si>
  <si>
    <t>YEARS 2021-2023</t>
  </si>
  <si>
    <t>AG REQUEST 55 -PAYROLL PERCENTAGES</t>
  </si>
  <si>
    <t>Variance 2021 - 2022</t>
  </si>
  <si>
    <t>Variance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</si>
</sst>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0" fontId="2" fillId="0" borderId="0" xfId="1" applyNumberFormat="1" applyFont="1" applyFill="1" applyBorder="1" applyAlignment="1">
      <alignment vertical="center" wrapText="1"/>
    </xf>
    <xf numFmtId="9" fontId="2" fillId="0" borderId="0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2" xfId="2" applyFont="1" applyBorder="1"/>
    <xf numFmtId="10" fontId="0" fillId="0" borderId="3" xfId="0" applyNumberFormat="1" applyBorder="1"/>
    <xf numFmtId="43" fontId="0" fillId="0" borderId="4" xfId="2" applyFont="1" applyBorder="1"/>
    <xf numFmtId="43" fontId="0" fillId="0" borderId="5" xfId="2" applyFont="1" applyBorder="1"/>
    <xf numFmtId="10" fontId="0" fillId="0" borderId="6" xfId="0" applyNumberFormat="1" applyBorder="1"/>
    <xf numFmtId="0" fontId="0" fillId="0" borderId="6" xfId="0" applyBorder="1"/>
    <xf numFmtId="43" fontId="0" fillId="0" borderId="7" xfId="2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662-CFF2-4E0B-80FA-91087B0D916B}">
  <sheetPr>
    <pageSetUpPr fitToPage="1"/>
  </sheetPr>
  <dimension ref="A1:I12"/>
  <sheetViews>
    <sheetView tabSelected="1" workbookViewId="0">
      <selection activeCell="D14" sqref="D14"/>
    </sheetView>
  </sheetViews>
  <sheetFormatPr defaultRowHeight="14.4" x14ac:dyDescent="0.3"/>
  <cols>
    <col min="1" max="1" width="15.44140625" customWidth="1"/>
    <col min="2" max="2" width="17.88671875" customWidth="1"/>
    <col min="3" max="3" width="9.109375" style="4" customWidth="1"/>
    <col min="4" max="4" width="17.5546875" customWidth="1"/>
    <col min="5" max="5" width="10.109375" customWidth="1"/>
    <col min="6" max="6" width="12.5546875" customWidth="1"/>
    <col min="7" max="8" width="13.5546875" customWidth="1"/>
    <col min="9" max="9" width="12" customWidth="1"/>
    <col min="10" max="11" width="13.5546875" customWidth="1"/>
  </cols>
  <sheetData>
    <row r="1" spans="1:9" ht="15.6" customHeight="1" x14ac:dyDescent="0.3">
      <c r="A1" s="12" t="s">
        <v>3</v>
      </c>
      <c r="C1"/>
      <c r="D1" s="3"/>
      <c r="E1" s="3"/>
      <c r="F1" s="3"/>
      <c r="G1" s="13"/>
      <c r="H1" s="3"/>
      <c r="I1" s="3"/>
    </row>
    <row r="2" spans="1:9" x14ac:dyDescent="0.3">
      <c r="A2" s="12" t="s">
        <v>4</v>
      </c>
      <c r="C2"/>
      <c r="D2" s="3"/>
      <c r="E2" s="3"/>
      <c r="F2" s="3"/>
      <c r="G2" s="14"/>
      <c r="H2" s="3"/>
      <c r="I2" s="3"/>
    </row>
    <row r="3" spans="1:9" x14ac:dyDescent="0.3">
      <c r="A3" s="12" t="s">
        <v>6</v>
      </c>
      <c r="C3"/>
      <c r="D3" s="3"/>
      <c r="E3" s="3"/>
      <c r="F3" s="3"/>
      <c r="G3" s="14"/>
      <c r="H3" s="3"/>
      <c r="I3" s="3"/>
    </row>
    <row r="4" spans="1:9" s="12" customFormat="1" x14ac:dyDescent="0.3">
      <c r="A4" s="12" t="s">
        <v>5</v>
      </c>
      <c r="F4" s="15"/>
    </row>
    <row r="5" spans="1:9" s="12" customFormat="1" x14ac:dyDescent="0.3">
      <c r="F5" s="15"/>
    </row>
    <row r="7" spans="1:9" ht="15" thickBot="1" x14ac:dyDescent="0.35"/>
    <row r="8" spans="1:9" s="3" customFormat="1" ht="28.8" x14ac:dyDescent="0.3">
      <c r="A8" s="16"/>
      <c r="B8" s="17">
        <v>2021</v>
      </c>
      <c r="C8" s="18"/>
      <c r="D8" s="17">
        <v>2022</v>
      </c>
      <c r="E8" s="19"/>
      <c r="F8" s="20" t="s">
        <v>7</v>
      </c>
      <c r="G8" s="17">
        <v>2023</v>
      </c>
      <c r="H8" s="19"/>
      <c r="I8" s="20" t="s">
        <v>8</v>
      </c>
    </row>
    <row r="9" spans="1:9" x14ac:dyDescent="0.3">
      <c r="A9" t="s">
        <v>0</v>
      </c>
      <c r="B9" s="5">
        <v>774157</v>
      </c>
      <c r="C9" s="6">
        <f>B9/$B$12</f>
        <v>0.2596170452651464</v>
      </c>
      <c r="D9" s="5">
        <v>912462.54</v>
      </c>
      <c r="E9" s="6">
        <f>D9/$D$12</f>
        <v>0.30183365469158996</v>
      </c>
      <c r="F9" s="1">
        <f>(D9-B9)/B9</f>
        <v>0.17865308974794522</v>
      </c>
      <c r="G9" s="5">
        <v>932158</v>
      </c>
      <c r="H9" s="6">
        <f>G9/$G$12</f>
        <v>0.29171333445367315</v>
      </c>
      <c r="I9" s="2">
        <f>(G9-D9)/D9</f>
        <v>2.1584951860051112E-2</v>
      </c>
    </row>
    <row r="10" spans="1:9" x14ac:dyDescent="0.3">
      <c r="A10" t="s">
        <v>1</v>
      </c>
      <c r="B10" s="5">
        <v>453598</v>
      </c>
      <c r="C10" s="6">
        <f t="shared" ref="C10:C11" si="0">B10/$B$12</f>
        <v>0.15211613729279702</v>
      </c>
      <c r="D10" s="5">
        <v>430870.14</v>
      </c>
      <c r="E10" s="6">
        <f t="shared" ref="E10:E11" si="1">D10/$D$12</f>
        <v>0.14252761439793135</v>
      </c>
      <c r="F10" s="1">
        <f t="shared" ref="F10:F11" si="2">(D10-B10)/B10</f>
        <v>-5.010573238859075E-2</v>
      </c>
      <c r="G10" s="5">
        <v>512138</v>
      </c>
      <c r="H10" s="6">
        <f t="shared" ref="H10:H11" si="3">G10/$G$12</f>
        <v>0.16027055894004585</v>
      </c>
      <c r="I10" s="2">
        <f t="shared" ref="I10:I11" si="4">(G10-D10)/D10</f>
        <v>0.18861334879228342</v>
      </c>
    </row>
    <row r="11" spans="1:9" x14ac:dyDescent="0.3">
      <c r="A11" t="s">
        <v>2</v>
      </c>
      <c r="B11" s="7">
        <v>1754164</v>
      </c>
      <c r="C11" s="6">
        <f t="shared" si="0"/>
        <v>0.58826681744205656</v>
      </c>
      <c r="D11" s="7">
        <v>1679731.6</v>
      </c>
      <c r="E11" s="6">
        <f t="shared" si="1"/>
        <v>0.55563873091047866</v>
      </c>
      <c r="F11" s="1">
        <f t="shared" si="2"/>
        <v>-4.2431836475950883E-2</v>
      </c>
      <c r="G11" s="5">
        <v>1751163</v>
      </c>
      <c r="H11" s="6">
        <f t="shared" si="3"/>
        <v>0.54801610660628097</v>
      </c>
      <c r="I11" s="2">
        <f t="shared" si="4"/>
        <v>4.252548442858365E-2</v>
      </c>
    </row>
    <row r="12" spans="1:9" ht="15" thickBot="1" x14ac:dyDescent="0.35">
      <c r="B12" s="8">
        <f>SUM(B9:B11)</f>
        <v>2981919</v>
      </c>
      <c r="C12" s="9"/>
      <c r="D12" s="8">
        <f>SUM(D9:D11)</f>
        <v>3023064.2800000003</v>
      </c>
      <c r="E12" s="10"/>
      <c r="G12" s="11">
        <f>SUM(G9:G11)</f>
        <v>3195459</v>
      </c>
      <c r="H12" s="10"/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John May</cp:lastModifiedBy>
  <cp:lastPrinted>2024-09-16T22:14:43Z</cp:lastPrinted>
  <dcterms:created xsi:type="dcterms:W3CDTF">2023-07-14T19:53:34Z</dcterms:created>
  <dcterms:modified xsi:type="dcterms:W3CDTF">2024-09-17T00:16:59Z</dcterms:modified>
</cp:coreProperties>
</file>