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C:\Users\sbradley\Documents\"/>
    </mc:Choice>
  </mc:AlternateContent>
  <xr:revisionPtr revIDLastSave="0" documentId="8_{5D2D1461-559A-4810-8DD7-7E36D87DAC3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K12" i="1"/>
  <c r="I12" i="1"/>
  <c r="I17" i="1"/>
  <c r="K48" i="1"/>
  <c r="J48" i="1"/>
  <c r="I48" i="1"/>
  <c r="I29" i="1"/>
  <c r="J29" i="1"/>
  <c r="K29" i="1"/>
  <c r="K14" i="1"/>
  <c r="J14" i="1"/>
  <c r="I14" i="1"/>
  <c r="I18" i="1"/>
  <c r="J18" i="1"/>
  <c r="K18" i="1"/>
  <c r="K11" i="1"/>
  <c r="K13" i="1"/>
  <c r="K15" i="1"/>
  <c r="K16" i="1"/>
  <c r="K17" i="1"/>
  <c r="K19" i="1"/>
  <c r="K20" i="1"/>
  <c r="K21" i="1"/>
  <c r="K22" i="1"/>
  <c r="K23" i="1"/>
  <c r="K24" i="1"/>
  <c r="K25" i="1"/>
  <c r="K26" i="1"/>
  <c r="K27" i="1"/>
  <c r="K28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9" i="1"/>
  <c r="J11" i="1"/>
  <c r="J13" i="1"/>
  <c r="J15" i="1"/>
  <c r="J16" i="1"/>
  <c r="J17" i="1"/>
  <c r="J19" i="1"/>
  <c r="J20" i="1"/>
  <c r="J21" i="1"/>
  <c r="J22" i="1"/>
  <c r="J23" i="1"/>
  <c r="J24" i="1"/>
  <c r="J25" i="1"/>
  <c r="J26" i="1"/>
  <c r="J27" i="1"/>
  <c r="J28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9" i="1"/>
  <c r="I11" i="1"/>
  <c r="I13" i="1"/>
  <c r="I15" i="1"/>
  <c r="I16" i="1"/>
  <c r="I19" i="1"/>
  <c r="I20" i="1"/>
  <c r="I21" i="1"/>
  <c r="I22" i="1"/>
  <c r="I23" i="1"/>
  <c r="I24" i="1"/>
  <c r="I25" i="1"/>
  <c r="I26" i="1"/>
  <c r="I27" i="1"/>
  <c r="I28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9" i="1"/>
  <c r="K10" i="1"/>
  <c r="J10" i="1"/>
  <c r="I10" i="1"/>
  <c r="G50" i="1"/>
  <c r="E50" i="1"/>
  <c r="F50" i="1"/>
  <c r="D5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Patsy</author>
  </authors>
  <commentList>
    <comment ref="K10" authorId="0" shapeId="0" xr:uid="{715FF1D5-6C69-4501-815B-5A59FD5370EE}">
      <text>
        <r>
          <rPr>
            <b/>
            <sz val="9"/>
            <color indexed="81"/>
            <rFont val="Tahoma"/>
            <family val="2"/>
          </rPr>
          <t>Patsy:</t>
        </r>
        <r>
          <rPr>
            <sz val="9"/>
            <color indexed="81"/>
            <rFont val="Tahoma"/>
            <family val="2"/>
          </rPr>
          <t xml:space="preserve">
Corrected formulas in columns L and M.
</t>
        </r>
      </text>
    </comment>
  </commentList>
</comments>
</file>

<file path=xl/sharedStrings.xml><?xml version="1.0" encoding="utf-8"?>
<sst xmlns="http://schemas.openxmlformats.org/spreadsheetml/2006/main" count="54" uniqueCount="52">
  <si>
    <t>G/L ACCT</t>
  </si>
  <si>
    <t>DESCRIPTION</t>
  </si>
  <si>
    <t>DEPR EXPENSE - DIST PLANT</t>
  </si>
  <si>
    <t>DEPR EXPENSE - GEN PLANT</t>
  </si>
  <si>
    <t>TAXES - OTHER (PSC)</t>
  </si>
  <si>
    <t>INTEREST ON REA CONST LOAN</t>
  </si>
  <si>
    <t>INTEREST ON FFB LOAN</t>
  </si>
  <si>
    <t>OTHER INTEREST EXPENSE</t>
  </si>
  <si>
    <t>PURCHASED POWER</t>
  </si>
  <si>
    <t>OPERATION-SUPERVISION &amp; ENG</t>
  </si>
  <si>
    <t>OVERHEAD LINE EXPENSE</t>
  </si>
  <si>
    <t>UNDERGROUND LINE EXPENSE</t>
  </si>
  <si>
    <t>METER EXPENSE</t>
  </si>
  <si>
    <t>CONSUMER INSTALLATION EXPENSE</t>
  </si>
  <si>
    <t>MISCELLANEOUS DISTRIBUTION EXP</t>
  </si>
  <si>
    <t>MAINT OF OVERHEAD LINES</t>
  </si>
  <si>
    <t>MAINT OF LINE TRANSFORMERS</t>
  </si>
  <si>
    <t>MAINTENANCE OF METERS</t>
  </si>
  <si>
    <t>METER READING EXPENSE</t>
  </si>
  <si>
    <t>CONS RECORDS &amp; COLLECTION EXP</t>
  </si>
  <si>
    <t>UNCOLLECTIBLE ACCOUNTS</t>
  </si>
  <si>
    <t>CUSTOMER ASSISTANCE EXPENSE</t>
  </si>
  <si>
    <t>ADM &amp; GEN SALARIES</t>
  </si>
  <si>
    <t>OFFICE SUPPLIES &amp; EXPENSE</t>
  </si>
  <si>
    <t>OUTSIDE SERVICES EMPLOYED</t>
  </si>
  <si>
    <t>EMPLOYEES' PENSION &amp; BENEFITS</t>
  </si>
  <si>
    <t>REGULATORY COMMISSION EXPENSE</t>
  </si>
  <si>
    <t>DUPLICATE CHARGES - CREDIT</t>
  </si>
  <si>
    <t>DIRECTOR'S FEES &amp; MILEAGE</t>
  </si>
  <si>
    <t>DUES PAID TO ASSOC ORGANIZATION</t>
  </si>
  <si>
    <t>MISCELLANEOUS GENERAL EXPENSE</t>
  </si>
  <si>
    <t>MAINTENANCE OF GENERAL PLANT</t>
  </si>
  <si>
    <t>% CHANGE</t>
  </si>
  <si>
    <t>TEST YEAR</t>
  </si>
  <si>
    <t>2020 TO 2021</t>
  </si>
  <si>
    <t>TOTAL</t>
  </si>
  <si>
    <t>2021 TO 2022</t>
  </si>
  <si>
    <t>OPERATING EXPENSE ACCOUNT BALANCES</t>
  </si>
  <si>
    <t>LICKING VALLEY RURAL ELECTRIC COOPERATIVE CORPORATION</t>
  </si>
  <si>
    <t>CASE NO. 2024-00211</t>
  </si>
  <si>
    <t>2022 TO 2023</t>
  </si>
  <si>
    <t>TAXES-CITY OF SALYERSVILLE</t>
  </si>
  <si>
    <t>DONATIONS</t>
  </si>
  <si>
    <t>PURCHASED POWER-STARSHINE ENERGY</t>
  </si>
  <si>
    <t>MAINT SUPERVISION &amp; ENG</t>
  </si>
  <si>
    <t xml:space="preserve">SUPERVISION   </t>
  </si>
  <si>
    <t xml:space="preserve">SUPERVISION </t>
  </si>
  <si>
    <t>ADVERTISING EXPENSE</t>
  </si>
  <si>
    <t>MISCELLANIOUS-ANNUAL MTG</t>
  </si>
  <si>
    <t>MISCELLANEIOUS-CASHIERS</t>
  </si>
  <si>
    <t>LONG TERM INTEREST-CFC</t>
  </si>
  <si>
    <t>Response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</si>
</sst>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">
    <xf numFmtId="0" fontId="0" fillId="0" borderId="0" xfId="0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9" fontId="0" fillId="0" borderId="0" xfId="0" applyNumberFormat="1"/>
    <xf numFmtId="164" fontId="0" fillId="0" borderId="0" xfId="0" applyNumberFormat="1"/>
    <xf numFmtId="44" fontId="0" fillId="0" borderId="0" xfId="1" applyFont="1"/>
    <xf numFmtId="0" fontId="3" fillId="0" borderId="0" xfId="0" applyFont="1"/>
    <xf numFmtId="44" fontId="3" fillId="0" borderId="0" xfId="1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3"/>
  <sheetViews>
    <sheetView tabSelected="1" workbookViewId="0">
      <selection activeCell="I25" sqref="I25"/>
    </sheetView>
  </sheetViews>
  <sheetFormatPr defaultRowHeight="14.4" x14ac:dyDescent="0.3"/>
  <cols>
    <col min="2" max="2" width="35.6640625" customWidth="1"/>
    <col min="3" max="3" width="3" customWidth="1"/>
    <col min="4" max="4" width="18.6640625" customWidth="1"/>
    <col min="5" max="6" width="15.5546875" customWidth="1"/>
    <col min="7" max="7" width="17.44140625" customWidth="1"/>
    <col min="8" max="8" width="2.33203125" customWidth="1"/>
    <col min="9" max="9" width="13.5546875" customWidth="1"/>
    <col min="10" max="10" width="14.5546875" customWidth="1"/>
    <col min="11" max="11" width="16.6640625" customWidth="1"/>
  </cols>
  <sheetData>
    <row r="1" spans="1:11" ht="18" x14ac:dyDescent="0.35">
      <c r="A1" s="6" t="s">
        <v>38</v>
      </c>
      <c r="B1" s="6"/>
      <c r="C1" s="7"/>
      <c r="D1" s="7"/>
      <c r="E1" s="5"/>
      <c r="F1" s="5"/>
      <c r="K1" s="1" t="s">
        <v>51</v>
      </c>
    </row>
    <row r="2" spans="1:11" ht="18" x14ac:dyDescent="0.35">
      <c r="A2" s="6" t="s">
        <v>39</v>
      </c>
      <c r="B2" s="6"/>
      <c r="C2" s="7"/>
      <c r="D2" s="7"/>
      <c r="E2" s="5"/>
      <c r="F2" s="5"/>
    </row>
    <row r="3" spans="1:11" ht="18" x14ac:dyDescent="0.35">
      <c r="A3" s="6" t="s">
        <v>37</v>
      </c>
      <c r="B3" s="6"/>
      <c r="C3" s="7"/>
      <c r="D3" s="7"/>
      <c r="E3" s="5"/>
      <c r="F3" s="5"/>
    </row>
    <row r="7" spans="1:11" s="1" customFormat="1" x14ac:dyDescent="0.3">
      <c r="G7" s="1" t="s">
        <v>33</v>
      </c>
      <c r="I7" s="1" t="s">
        <v>34</v>
      </c>
      <c r="J7" s="1" t="s">
        <v>36</v>
      </c>
      <c r="K7" s="1" t="s">
        <v>40</v>
      </c>
    </row>
    <row r="8" spans="1:11" s="1" customFormat="1" x14ac:dyDescent="0.3">
      <c r="A8" s="2" t="s">
        <v>0</v>
      </c>
      <c r="B8" s="2" t="s">
        <v>1</v>
      </c>
      <c r="C8" s="2"/>
      <c r="D8" s="2">
        <v>2020</v>
      </c>
      <c r="E8" s="2">
        <v>2021</v>
      </c>
      <c r="F8" s="2">
        <v>2022</v>
      </c>
      <c r="G8" s="2">
        <v>2023</v>
      </c>
      <c r="H8" s="2"/>
      <c r="I8" s="2" t="s">
        <v>32</v>
      </c>
      <c r="J8" s="2" t="s">
        <v>32</v>
      </c>
      <c r="K8" s="2" t="s">
        <v>32</v>
      </c>
    </row>
    <row r="10" spans="1:11" x14ac:dyDescent="0.3">
      <c r="A10">
        <v>403.6</v>
      </c>
      <c r="B10" t="s">
        <v>2</v>
      </c>
      <c r="D10" s="4">
        <v>2517140.5</v>
      </c>
      <c r="E10" s="4">
        <v>2574668.9900000002</v>
      </c>
      <c r="F10" s="4">
        <v>2662567.92</v>
      </c>
      <c r="G10" s="4">
        <v>2771188.32</v>
      </c>
      <c r="I10" s="3">
        <f t="shared" ref="I10:I49" si="0">IF(D10=0,0,(+E10-D10)/D10)</f>
        <v>2.2854699608543989E-2</v>
      </c>
      <c r="J10" s="3">
        <f t="shared" ref="J10:J49" si="1">IF(E10=0,0,(+F10-E10)/E10)</f>
        <v>3.4139895396805821E-2</v>
      </c>
      <c r="K10" s="3">
        <f t="shared" ref="K10:K49" si="2">IF(F10=0,0,(+G10-F10)/F10)</f>
        <v>4.0795353682470531E-2</v>
      </c>
    </row>
    <row r="11" spans="1:11" x14ac:dyDescent="0.3">
      <c r="A11">
        <v>403.7</v>
      </c>
      <c r="B11" t="s">
        <v>3</v>
      </c>
      <c r="D11" s="4">
        <v>106054.23</v>
      </c>
      <c r="E11" s="4">
        <v>108460.28</v>
      </c>
      <c r="F11" s="4">
        <v>109165.7</v>
      </c>
      <c r="G11" s="4">
        <v>111587.56</v>
      </c>
      <c r="I11" s="3">
        <f t="shared" si="0"/>
        <v>2.2686978162021476E-2</v>
      </c>
      <c r="J11" s="3">
        <f t="shared" si="1"/>
        <v>6.5039478046709657E-3</v>
      </c>
      <c r="K11" s="3">
        <f t="shared" si="2"/>
        <v>2.2185173548101653E-2</v>
      </c>
    </row>
    <row r="12" spans="1:11" x14ac:dyDescent="0.3">
      <c r="A12">
        <v>408.5</v>
      </c>
      <c r="B12" t="s">
        <v>41</v>
      </c>
      <c r="D12" s="4">
        <v>1178.27</v>
      </c>
      <c r="E12" s="4">
        <v>0</v>
      </c>
      <c r="F12" s="4">
        <v>1424.3</v>
      </c>
      <c r="G12" s="4">
        <v>1583.15</v>
      </c>
      <c r="I12" s="3">
        <f t="shared" si="0"/>
        <v>-1</v>
      </c>
      <c r="J12" s="3">
        <f t="shared" si="1"/>
        <v>0</v>
      </c>
      <c r="K12" s="3">
        <f t="shared" si="2"/>
        <v>0.11152847012567586</v>
      </c>
    </row>
    <row r="13" spans="1:11" x14ac:dyDescent="0.3">
      <c r="A13">
        <v>408.6</v>
      </c>
      <c r="B13" t="s">
        <v>4</v>
      </c>
      <c r="D13" s="4">
        <v>36000</v>
      </c>
      <c r="E13" s="4">
        <v>36000</v>
      </c>
      <c r="F13" s="4">
        <v>36000</v>
      </c>
      <c r="G13" s="4">
        <v>36000</v>
      </c>
      <c r="I13" s="3">
        <f t="shared" si="0"/>
        <v>0</v>
      </c>
      <c r="J13" s="3">
        <f t="shared" si="1"/>
        <v>0</v>
      </c>
      <c r="K13" s="3">
        <f t="shared" si="2"/>
        <v>0</v>
      </c>
    </row>
    <row r="14" spans="1:11" x14ac:dyDescent="0.3">
      <c r="A14">
        <v>426</v>
      </c>
      <c r="B14" t="s">
        <v>42</v>
      </c>
      <c r="D14" s="4">
        <v>2262.5</v>
      </c>
      <c r="E14" s="4">
        <v>8232.18</v>
      </c>
      <c r="F14" s="4">
        <v>7908.44</v>
      </c>
      <c r="G14" s="4">
        <v>6285.16</v>
      </c>
      <c r="I14" s="3">
        <f t="shared" si="0"/>
        <v>2.6385325966850832</v>
      </c>
      <c r="J14" s="3">
        <f t="shared" si="1"/>
        <v>-3.9326156619510347E-2</v>
      </c>
      <c r="K14" s="3">
        <f t="shared" si="2"/>
        <v>-0.20525919144610061</v>
      </c>
    </row>
    <row r="15" spans="1:11" x14ac:dyDescent="0.3">
      <c r="A15">
        <v>427.1</v>
      </c>
      <c r="B15" t="s">
        <v>5</v>
      </c>
      <c r="D15" s="4">
        <v>146214.39000000001</v>
      </c>
      <c r="E15" s="4">
        <v>92188.43</v>
      </c>
      <c r="F15" s="4">
        <v>90109.55</v>
      </c>
      <c r="G15" s="4">
        <v>88792.6</v>
      </c>
      <c r="I15" s="3">
        <f t="shared" si="0"/>
        <v>-0.36949824158894357</v>
      </c>
      <c r="J15" s="3">
        <f t="shared" si="1"/>
        <v>-2.2550335221024918E-2</v>
      </c>
      <c r="K15" s="3">
        <f t="shared" si="2"/>
        <v>-1.4614988089497695E-2</v>
      </c>
    </row>
    <row r="16" spans="1:11" x14ac:dyDescent="0.3">
      <c r="A16">
        <v>427.2</v>
      </c>
      <c r="B16" t="s">
        <v>50</v>
      </c>
      <c r="D16" s="4">
        <v>69969.22</v>
      </c>
      <c r="E16" s="4">
        <v>24190.9</v>
      </c>
      <c r="F16" s="4">
        <v>21642.04</v>
      </c>
      <c r="G16" s="4">
        <v>19061.89</v>
      </c>
      <c r="I16" s="3">
        <f t="shared" si="0"/>
        <v>-0.6542636890907173</v>
      </c>
      <c r="J16" s="3">
        <f t="shared" si="1"/>
        <v>-0.10536441389117397</v>
      </c>
      <c r="K16" s="3">
        <f t="shared" si="2"/>
        <v>-0.11921935270427378</v>
      </c>
    </row>
    <row r="17" spans="1:11" x14ac:dyDescent="0.3">
      <c r="A17">
        <v>427.3</v>
      </c>
      <c r="B17" t="s">
        <v>6</v>
      </c>
      <c r="D17" s="4">
        <v>225255.43</v>
      </c>
      <c r="E17" s="4">
        <v>111919.21</v>
      </c>
      <c r="F17" s="4">
        <v>474394.81</v>
      </c>
      <c r="G17" s="4">
        <v>1466946.82</v>
      </c>
      <c r="I17" s="3">
        <f t="shared" si="0"/>
        <v>-0.50314534038091774</v>
      </c>
      <c r="J17" s="3">
        <f t="shared" si="1"/>
        <v>3.2387255056571607</v>
      </c>
      <c r="K17" s="3">
        <f t="shared" si="2"/>
        <v>2.0922488802101356</v>
      </c>
    </row>
    <row r="18" spans="1:11" x14ac:dyDescent="0.3">
      <c r="A18">
        <v>431</v>
      </c>
      <c r="B18" t="s">
        <v>7</v>
      </c>
      <c r="D18" s="4">
        <v>39900.07</v>
      </c>
      <c r="E18" s="4">
        <v>8451.93</v>
      </c>
      <c r="F18" s="4">
        <v>12340.6</v>
      </c>
      <c r="G18" s="4">
        <v>81680.990000000005</v>
      </c>
      <c r="I18" s="3">
        <f t="shared" si="0"/>
        <v>-0.78817255207822945</v>
      </c>
      <c r="J18" s="3">
        <f t="shared" si="1"/>
        <v>0.4600925469094041</v>
      </c>
      <c r="K18" s="3">
        <f t="shared" si="2"/>
        <v>5.6188831985478824</v>
      </c>
    </row>
    <row r="19" spans="1:11" x14ac:dyDescent="0.3">
      <c r="A19">
        <v>555</v>
      </c>
      <c r="B19" t="s">
        <v>8</v>
      </c>
      <c r="D19" s="4">
        <v>16097364</v>
      </c>
      <c r="E19" s="4">
        <v>18381544</v>
      </c>
      <c r="F19" s="4">
        <v>23209792</v>
      </c>
      <c r="G19" s="4">
        <v>22432609</v>
      </c>
      <c r="I19" s="3">
        <f t="shared" si="0"/>
        <v>0.1418977666157018</v>
      </c>
      <c r="J19" s="3">
        <f t="shared" si="1"/>
        <v>0.2626682502840893</v>
      </c>
      <c r="K19" s="3">
        <f t="shared" si="2"/>
        <v>-3.3485134205425024E-2</v>
      </c>
    </row>
    <row r="20" spans="1:11" x14ac:dyDescent="0.3">
      <c r="A20">
        <v>555.1</v>
      </c>
      <c r="B20" t="s">
        <v>43</v>
      </c>
      <c r="D20" s="4">
        <v>12786.28</v>
      </c>
      <c r="E20" s="4">
        <v>13669.28</v>
      </c>
      <c r="F20" s="4">
        <v>8811.0400000000009</v>
      </c>
      <c r="G20" s="4">
        <v>11411.28</v>
      </c>
      <c r="I20" s="3">
        <f t="shared" si="0"/>
        <v>6.9058396969251409E-2</v>
      </c>
      <c r="J20" s="3">
        <f t="shared" si="1"/>
        <v>-0.3554130137066473</v>
      </c>
      <c r="K20" s="3">
        <f t="shared" si="2"/>
        <v>0.29511158728141051</v>
      </c>
    </row>
    <row r="21" spans="1:11" x14ac:dyDescent="0.3">
      <c r="A21">
        <v>580</v>
      </c>
      <c r="B21" t="s">
        <v>9</v>
      </c>
      <c r="D21" s="4">
        <v>91098.01</v>
      </c>
      <c r="E21" s="4">
        <v>118323.03</v>
      </c>
      <c r="F21" s="4">
        <v>115672.81</v>
      </c>
      <c r="G21" s="4">
        <v>116665.76</v>
      </c>
      <c r="I21" s="3">
        <f t="shared" si="0"/>
        <v>0.29885416816459554</v>
      </c>
      <c r="J21" s="3">
        <f t="shared" si="1"/>
        <v>-2.2398175570723648E-2</v>
      </c>
      <c r="K21" s="3">
        <f t="shared" si="2"/>
        <v>8.5841262090892156E-3</v>
      </c>
    </row>
    <row r="22" spans="1:11" x14ac:dyDescent="0.3">
      <c r="A22">
        <v>583</v>
      </c>
      <c r="B22" t="s">
        <v>10</v>
      </c>
      <c r="D22" s="4">
        <v>917333.65</v>
      </c>
      <c r="E22" s="4">
        <v>960376.61</v>
      </c>
      <c r="F22" s="4">
        <v>1122602.6599999999</v>
      </c>
      <c r="G22" s="4">
        <v>1230780.8799999999</v>
      </c>
      <c r="I22" s="3">
        <f t="shared" si="0"/>
        <v>4.6921815197774511E-2</v>
      </c>
      <c r="J22" s="3">
        <f t="shared" si="1"/>
        <v>0.16891920139537753</v>
      </c>
      <c r="K22" s="3">
        <f t="shared" si="2"/>
        <v>9.636376596506549E-2</v>
      </c>
    </row>
    <row r="23" spans="1:11" x14ac:dyDescent="0.3">
      <c r="A23">
        <v>584</v>
      </c>
      <c r="B23" t="s">
        <v>11</v>
      </c>
      <c r="D23" s="4">
        <v>5998.58</v>
      </c>
      <c r="E23" s="4">
        <v>3306.25</v>
      </c>
      <c r="F23" s="4">
        <v>5149.63</v>
      </c>
      <c r="G23" s="4">
        <v>6996.52</v>
      </c>
      <c r="I23" s="3">
        <f t="shared" si="0"/>
        <v>-0.44882788926712652</v>
      </c>
      <c r="J23" s="3">
        <f t="shared" si="1"/>
        <v>0.55754404536862012</v>
      </c>
      <c r="K23" s="3">
        <f t="shared" si="2"/>
        <v>0.35864518421711855</v>
      </c>
    </row>
    <row r="24" spans="1:11" x14ac:dyDescent="0.3">
      <c r="A24">
        <v>586</v>
      </c>
      <c r="B24" t="s">
        <v>12</v>
      </c>
      <c r="D24" s="4">
        <v>243279.18</v>
      </c>
      <c r="E24" s="4">
        <v>284940.55</v>
      </c>
      <c r="F24" s="4">
        <v>322507.99</v>
      </c>
      <c r="G24" s="4">
        <v>367664.85</v>
      </c>
      <c r="I24" s="3">
        <f t="shared" si="0"/>
        <v>0.1712492207512373</v>
      </c>
      <c r="J24" s="3">
        <f t="shared" si="1"/>
        <v>0.13184308095144762</v>
      </c>
      <c r="K24" s="3">
        <f t="shared" si="2"/>
        <v>0.14001780234964098</v>
      </c>
    </row>
    <row r="25" spans="1:11" x14ac:dyDescent="0.3">
      <c r="A25">
        <v>587</v>
      </c>
      <c r="B25" t="s">
        <v>13</v>
      </c>
      <c r="D25" s="4">
        <v>114172.69</v>
      </c>
      <c r="E25" s="4">
        <v>141178.31</v>
      </c>
      <c r="F25" s="4">
        <v>144481.5</v>
      </c>
      <c r="G25" s="4">
        <v>145014.57</v>
      </c>
      <c r="I25" s="3">
        <f t="shared" si="0"/>
        <v>0.23653309736330111</v>
      </c>
      <c r="J25" s="3">
        <f t="shared" si="1"/>
        <v>2.3397290986129544E-2</v>
      </c>
      <c r="K25" s="3">
        <f t="shared" si="2"/>
        <v>3.689538106954918E-3</v>
      </c>
    </row>
    <row r="26" spans="1:11" x14ac:dyDescent="0.3">
      <c r="A26">
        <v>588</v>
      </c>
      <c r="B26" t="s">
        <v>14</v>
      </c>
      <c r="D26" s="4">
        <v>214053.12</v>
      </c>
      <c r="E26" s="4">
        <v>273891.61</v>
      </c>
      <c r="F26" s="4">
        <v>205579.77</v>
      </c>
      <c r="G26" s="4">
        <v>237709.42</v>
      </c>
      <c r="I26" s="3">
        <f t="shared" si="0"/>
        <v>0.27954972111595472</v>
      </c>
      <c r="J26" s="3">
        <f t="shared" si="1"/>
        <v>-0.24941194803301933</v>
      </c>
      <c r="K26" s="3">
        <f t="shared" si="2"/>
        <v>0.15628799467963225</v>
      </c>
    </row>
    <row r="27" spans="1:11" x14ac:dyDescent="0.3">
      <c r="A27">
        <v>590</v>
      </c>
      <c r="B27" t="s">
        <v>44</v>
      </c>
      <c r="D27" s="4">
        <v>91008.42</v>
      </c>
      <c r="E27" s="4">
        <v>117518.32</v>
      </c>
      <c r="F27" s="4">
        <v>113064.45</v>
      </c>
      <c r="G27" s="4">
        <v>115551.32</v>
      </c>
      <c r="I27" s="3">
        <f t="shared" si="0"/>
        <v>0.29129063003181477</v>
      </c>
      <c r="J27" s="3">
        <f t="shared" si="1"/>
        <v>-3.7899367519889746E-2</v>
      </c>
      <c r="K27" s="3">
        <f t="shared" si="2"/>
        <v>2.1995154091317033E-2</v>
      </c>
    </row>
    <row r="28" spans="1:11" x14ac:dyDescent="0.3">
      <c r="A28">
        <v>593</v>
      </c>
      <c r="B28" t="s">
        <v>15</v>
      </c>
      <c r="D28" s="4">
        <v>2024252.3</v>
      </c>
      <c r="E28" s="4">
        <v>2687107.38</v>
      </c>
      <c r="F28" s="4">
        <v>3248756.19</v>
      </c>
      <c r="G28" s="4">
        <v>3491552.8</v>
      </c>
      <c r="I28" s="3">
        <f t="shared" si="0"/>
        <v>0.32745675032702187</v>
      </c>
      <c r="J28" s="3">
        <f t="shared" si="1"/>
        <v>0.20901613913173803</v>
      </c>
      <c r="K28" s="3">
        <f t="shared" si="2"/>
        <v>7.4735251216250811E-2</v>
      </c>
    </row>
    <row r="29" spans="1:11" x14ac:dyDescent="0.3">
      <c r="A29">
        <v>595</v>
      </c>
      <c r="B29" t="s">
        <v>16</v>
      </c>
      <c r="D29" s="4">
        <v>61718.41</v>
      </c>
      <c r="E29" s="4">
        <v>34675.519999999997</v>
      </c>
      <c r="F29" s="4">
        <v>110887.84</v>
      </c>
      <c r="G29" s="4">
        <v>145565.18</v>
      </c>
      <c r="I29" s="3">
        <f t="shared" si="0"/>
        <v>-0.43816569480646056</v>
      </c>
      <c r="J29" s="3">
        <f t="shared" si="1"/>
        <v>2.1978710052509669</v>
      </c>
      <c r="K29" s="3">
        <f t="shared" si="2"/>
        <v>0.31272446104099422</v>
      </c>
    </row>
    <row r="30" spans="1:11" x14ac:dyDescent="0.3">
      <c r="A30">
        <v>597</v>
      </c>
      <c r="B30" t="s">
        <v>17</v>
      </c>
      <c r="D30" s="4">
        <v>259833.39</v>
      </c>
      <c r="E30" s="4">
        <v>287252.09000000003</v>
      </c>
      <c r="F30" s="4">
        <v>148268.96</v>
      </c>
      <c r="G30" s="4">
        <v>188167.45</v>
      </c>
      <c r="I30" s="3">
        <f t="shared" si="0"/>
        <v>0.10552415915444897</v>
      </c>
      <c r="J30" s="3">
        <f t="shared" si="1"/>
        <v>-0.48383679297163695</v>
      </c>
      <c r="K30" s="3">
        <f t="shared" si="2"/>
        <v>0.26909536561125147</v>
      </c>
    </row>
    <row r="31" spans="1:11" x14ac:dyDescent="0.3">
      <c r="A31">
        <v>901</v>
      </c>
      <c r="B31" t="s">
        <v>45</v>
      </c>
      <c r="D31" s="4">
        <v>29853.78</v>
      </c>
      <c r="E31" s="4">
        <v>36732.980000000003</v>
      </c>
      <c r="F31" s="4">
        <v>34283.61</v>
      </c>
      <c r="G31" s="4">
        <v>13371.83</v>
      </c>
      <c r="I31" s="3">
        <f t="shared" si="0"/>
        <v>0.23042978142131432</v>
      </c>
      <c r="J31" s="3">
        <f t="shared" si="1"/>
        <v>-6.6680405455805725E-2</v>
      </c>
      <c r="K31" s="3">
        <f t="shared" si="2"/>
        <v>-0.60996435322884601</v>
      </c>
    </row>
    <row r="32" spans="1:11" x14ac:dyDescent="0.3">
      <c r="A32">
        <v>902</v>
      </c>
      <c r="B32" t="s">
        <v>18</v>
      </c>
      <c r="D32" s="4">
        <v>51926.73</v>
      </c>
      <c r="E32" s="4">
        <v>19393.29</v>
      </c>
      <c r="F32" s="4">
        <v>18394.77</v>
      </c>
      <c r="G32" s="4">
        <v>9589.7999999999993</v>
      </c>
      <c r="I32" s="3">
        <f t="shared" si="0"/>
        <v>-0.62652587597948106</v>
      </c>
      <c r="J32" s="3">
        <f t="shared" si="1"/>
        <v>-5.1487911540538008E-2</v>
      </c>
      <c r="K32" s="3">
        <f t="shared" si="2"/>
        <v>-0.47866703416242773</v>
      </c>
    </row>
    <row r="33" spans="1:11" x14ac:dyDescent="0.3">
      <c r="A33">
        <v>903</v>
      </c>
      <c r="B33" t="s">
        <v>19</v>
      </c>
      <c r="D33" s="4">
        <v>594971.69999999995</v>
      </c>
      <c r="E33" s="4">
        <v>629464.25</v>
      </c>
      <c r="F33" s="4">
        <v>619680.05000000005</v>
      </c>
      <c r="G33" s="4">
        <v>663332.67000000004</v>
      </c>
      <c r="I33" s="3">
        <f t="shared" si="0"/>
        <v>5.7973429660604106E-2</v>
      </c>
      <c r="J33" s="3">
        <f t="shared" si="1"/>
        <v>-1.5543694498932947E-2</v>
      </c>
      <c r="K33" s="3">
        <f t="shared" si="2"/>
        <v>7.0443804024350937E-2</v>
      </c>
    </row>
    <row r="34" spans="1:11" x14ac:dyDescent="0.3">
      <c r="A34">
        <v>904</v>
      </c>
      <c r="B34" t="s">
        <v>20</v>
      </c>
      <c r="D34" s="4">
        <v>60000</v>
      </c>
      <c r="E34" s="4">
        <v>20000</v>
      </c>
      <c r="F34" s="4">
        <v>12000</v>
      </c>
      <c r="G34" s="4">
        <v>60000</v>
      </c>
      <c r="I34" s="3">
        <f t="shared" si="0"/>
        <v>-0.66666666666666663</v>
      </c>
      <c r="J34" s="3">
        <f t="shared" si="1"/>
        <v>-0.4</v>
      </c>
      <c r="K34" s="3">
        <f t="shared" si="2"/>
        <v>4</v>
      </c>
    </row>
    <row r="35" spans="1:11" x14ac:dyDescent="0.3">
      <c r="A35">
        <v>907</v>
      </c>
      <c r="B35" t="s">
        <v>46</v>
      </c>
      <c r="D35" s="4">
        <v>49723.71</v>
      </c>
      <c r="E35" s="4">
        <v>63243.96</v>
      </c>
      <c r="F35" s="4">
        <v>58813.68</v>
      </c>
      <c r="G35" s="4">
        <v>32894.67</v>
      </c>
      <c r="I35" s="3">
        <f t="shared" si="0"/>
        <v>0.27190750649941448</v>
      </c>
      <c r="J35" s="3">
        <f t="shared" si="1"/>
        <v>-7.0050641990159992E-2</v>
      </c>
      <c r="K35" s="3">
        <f t="shared" si="2"/>
        <v>-0.44069696029903249</v>
      </c>
    </row>
    <row r="36" spans="1:11" x14ac:dyDescent="0.3">
      <c r="A36">
        <v>908</v>
      </c>
      <c r="B36" t="s">
        <v>21</v>
      </c>
      <c r="D36" s="4">
        <v>-26992</v>
      </c>
      <c r="E36" s="4">
        <v>-7246</v>
      </c>
      <c r="F36" s="4">
        <v>-4581.95</v>
      </c>
      <c r="G36" s="4">
        <v>-11421.76</v>
      </c>
      <c r="I36" s="3">
        <f t="shared" si="0"/>
        <v>-0.7315500889152341</v>
      </c>
      <c r="J36" s="3">
        <f t="shared" si="1"/>
        <v>-0.36765801821694732</v>
      </c>
      <c r="K36" s="3">
        <f t="shared" si="2"/>
        <v>1.4927727277687448</v>
      </c>
    </row>
    <row r="37" spans="1:11" x14ac:dyDescent="0.3">
      <c r="A37">
        <v>913</v>
      </c>
      <c r="B37" t="s">
        <v>47</v>
      </c>
      <c r="D37" s="4">
        <v>9691.4</v>
      </c>
      <c r="E37" s="4">
        <v>12966</v>
      </c>
      <c r="F37" s="4">
        <v>15923.95</v>
      </c>
      <c r="G37" s="4">
        <v>9484.5499999999993</v>
      </c>
      <c r="I37" s="3">
        <f t="shared" si="0"/>
        <v>0.33788719895990266</v>
      </c>
      <c r="J37" s="3">
        <f t="shared" si="1"/>
        <v>0.22813126638901748</v>
      </c>
      <c r="K37" s="3">
        <f t="shared" si="2"/>
        <v>-0.40438459050675246</v>
      </c>
    </row>
    <row r="38" spans="1:11" x14ac:dyDescent="0.3">
      <c r="A38">
        <v>920</v>
      </c>
      <c r="B38" t="s">
        <v>22</v>
      </c>
      <c r="D38" s="4">
        <v>494781.27</v>
      </c>
      <c r="E38" s="4">
        <v>462886.06</v>
      </c>
      <c r="F38" s="4">
        <v>562203.74</v>
      </c>
      <c r="G38" s="4">
        <v>651365.68000000005</v>
      </c>
      <c r="I38" s="3">
        <f t="shared" si="0"/>
        <v>-6.4463252620698477E-2</v>
      </c>
      <c r="J38" s="3">
        <f t="shared" si="1"/>
        <v>0.21456182975136473</v>
      </c>
      <c r="K38" s="3">
        <f t="shared" si="2"/>
        <v>0.15859364436102838</v>
      </c>
    </row>
    <row r="39" spans="1:11" x14ac:dyDescent="0.3">
      <c r="A39">
        <v>921</v>
      </c>
      <c r="B39" t="s">
        <v>23</v>
      </c>
      <c r="D39" s="4">
        <v>102304.43</v>
      </c>
      <c r="E39" s="4">
        <v>157939.24</v>
      </c>
      <c r="F39" s="4">
        <v>141489.72</v>
      </c>
      <c r="G39" s="4">
        <v>132256.21</v>
      </c>
      <c r="I39" s="3">
        <f t="shared" si="0"/>
        <v>0.54381623552372071</v>
      </c>
      <c r="J39" s="3">
        <f t="shared" si="1"/>
        <v>-0.10415093804427571</v>
      </c>
      <c r="K39" s="3">
        <f t="shared" si="2"/>
        <v>-6.5259228727005819E-2</v>
      </c>
    </row>
    <row r="40" spans="1:11" x14ac:dyDescent="0.3">
      <c r="A40">
        <v>923</v>
      </c>
      <c r="B40" t="s">
        <v>24</v>
      </c>
      <c r="D40" s="4">
        <v>33355.61</v>
      </c>
      <c r="E40" s="4">
        <v>22819.26</v>
      </c>
      <c r="F40" s="4">
        <v>31819.58</v>
      </c>
      <c r="G40" s="4">
        <v>46915.67</v>
      </c>
      <c r="I40" s="3">
        <f t="shared" si="0"/>
        <v>-0.31587939779845137</v>
      </c>
      <c r="J40" s="3">
        <f t="shared" si="1"/>
        <v>0.39441769803227644</v>
      </c>
      <c r="K40" s="3">
        <f t="shared" si="2"/>
        <v>0.47442769514871019</v>
      </c>
    </row>
    <row r="41" spans="1:11" x14ac:dyDescent="0.3">
      <c r="A41">
        <v>926</v>
      </c>
      <c r="B41" t="s">
        <v>25</v>
      </c>
      <c r="D41" s="4">
        <v>0</v>
      </c>
      <c r="E41" s="4">
        <v>59634.65</v>
      </c>
      <c r="F41" s="4">
        <v>0</v>
      </c>
      <c r="G41" s="4">
        <v>685.26</v>
      </c>
      <c r="I41" s="3">
        <f t="shared" si="0"/>
        <v>0</v>
      </c>
      <c r="J41" s="3">
        <f t="shared" si="1"/>
        <v>-1</v>
      </c>
      <c r="K41" s="3">
        <f t="shared" si="2"/>
        <v>0</v>
      </c>
    </row>
    <row r="42" spans="1:11" x14ac:dyDescent="0.3">
      <c r="A42">
        <v>928</v>
      </c>
      <c r="B42" t="s">
        <v>26</v>
      </c>
      <c r="D42" s="4">
        <v>50667.38</v>
      </c>
      <c r="E42" s="4">
        <v>63149.31</v>
      </c>
      <c r="F42" s="4">
        <v>0</v>
      </c>
      <c r="G42" s="4">
        <v>1026</v>
      </c>
      <c r="I42" s="3">
        <f t="shared" si="0"/>
        <v>0.24635041322444542</v>
      </c>
      <c r="J42" s="3">
        <f t="shared" si="1"/>
        <v>-1</v>
      </c>
      <c r="K42" s="3">
        <f t="shared" si="2"/>
        <v>0</v>
      </c>
    </row>
    <row r="43" spans="1:11" x14ac:dyDescent="0.3">
      <c r="A43">
        <v>929</v>
      </c>
      <c r="B43" t="s">
        <v>27</v>
      </c>
      <c r="D43" s="4">
        <v>-13486.25</v>
      </c>
      <c r="E43" s="4">
        <v>-14246.6</v>
      </c>
      <c r="F43" s="4">
        <v>-15960.14</v>
      </c>
      <c r="G43" s="4">
        <v>-14748.3</v>
      </c>
      <c r="I43" s="3">
        <f t="shared" si="0"/>
        <v>5.6379645935675252E-2</v>
      </c>
      <c r="J43" s="3">
        <f t="shared" si="1"/>
        <v>0.12027711875114055</v>
      </c>
      <c r="K43" s="3">
        <f t="shared" si="2"/>
        <v>-7.5929158516153381E-2</v>
      </c>
    </row>
    <row r="44" spans="1:11" x14ac:dyDescent="0.3">
      <c r="A44">
        <v>930.1</v>
      </c>
      <c r="B44" t="s">
        <v>28</v>
      </c>
      <c r="D44" s="4">
        <v>47997.05</v>
      </c>
      <c r="E44" s="4">
        <v>41512</v>
      </c>
      <c r="F44" s="4">
        <v>42631.79</v>
      </c>
      <c r="G44" s="4">
        <v>59041.36</v>
      </c>
      <c r="I44" s="3">
        <f t="shared" si="0"/>
        <v>-0.13511351218460307</v>
      </c>
      <c r="J44" s="3">
        <f t="shared" si="1"/>
        <v>2.6975091539795742E-2</v>
      </c>
      <c r="K44" s="3">
        <f t="shared" si="2"/>
        <v>0.38491393394459861</v>
      </c>
    </row>
    <row r="45" spans="1:11" x14ac:dyDescent="0.3">
      <c r="A45">
        <v>930.2</v>
      </c>
      <c r="B45" t="s">
        <v>29</v>
      </c>
      <c r="D45" s="4">
        <v>62812.58</v>
      </c>
      <c r="E45" s="4">
        <v>63606.29</v>
      </c>
      <c r="F45" s="4">
        <v>62930.64</v>
      </c>
      <c r="G45" s="4">
        <v>66305.62</v>
      </c>
      <c r="I45" s="3">
        <f t="shared" si="0"/>
        <v>1.2636163010658041E-2</v>
      </c>
      <c r="J45" s="3">
        <f t="shared" si="1"/>
        <v>-1.0622377126538924E-2</v>
      </c>
      <c r="K45" s="3">
        <f t="shared" si="2"/>
        <v>5.3630155358343659E-2</v>
      </c>
    </row>
    <row r="46" spans="1:11" x14ac:dyDescent="0.3">
      <c r="A46">
        <v>930.3</v>
      </c>
      <c r="B46" t="s">
        <v>48</v>
      </c>
      <c r="D46" s="4">
        <v>16992.669999999998</v>
      </c>
      <c r="E46" s="4">
        <v>22435.19</v>
      </c>
      <c r="F46" s="4">
        <v>16448.330000000002</v>
      </c>
      <c r="G46" s="4">
        <v>28102.67</v>
      </c>
      <c r="I46" s="3">
        <f t="shared" si="0"/>
        <v>0.32028633522571798</v>
      </c>
      <c r="J46" s="3">
        <f t="shared" si="1"/>
        <v>-0.26685131706038584</v>
      </c>
      <c r="K46" s="3">
        <f t="shared" si="2"/>
        <v>0.70854244777433306</v>
      </c>
    </row>
    <row r="47" spans="1:11" x14ac:dyDescent="0.3">
      <c r="A47">
        <v>930.4</v>
      </c>
      <c r="B47" t="s">
        <v>30</v>
      </c>
      <c r="D47" s="4">
        <v>99866.62</v>
      </c>
      <c r="E47" s="4">
        <v>98725.31</v>
      </c>
      <c r="F47" s="4">
        <v>105243.69</v>
      </c>
      <c r="G47" s="4">
        <v>111679.34</v>
      </c>
      <c r="I47" s="3">
        <f t="shared" si="0"/>
        <v>-1.1428343124058847E-2</v>
      </c>
      <c r="J47" s="3">
        <f t="shared" si="1"/>
        <v>6.6025419418789422E-2</v>
      </c>
      <c r="K47" s="3">
        <f t="shared" si="2"/>
        <v>6.1149984383861815E-2</v>
      </c>
    </row>
    <row r="48" spans="1:11" x14ac:dyDescent="0.3">
      <c r="A48">
        <v>930.6</v>
      </c>
      <c r="B48" t="s">
        <v>49</v>
      </c>
      <c r="D48" s="4">
        <v>953.66</v>
      </c>
      <c r="E48" s="4">
        <v>223.83</v>
      </c>
      <c r="F48" s="4">
        <v>244.48</v>
      </c>
      <c r="G48" s="4">
        <v>1204.53</v>
      </c>
      <c r="I48" s="3">
        <f t="shared" si="0"/>
        <v>-0.76529371054673567</v>
      </c>
      <c r="J48" s="3">
        <f t="shared" si="1"/>
        <v>9.2257516865478159E-2</v>
      </c>
      <c r="K48" s="3">
        <f t="shared" si="2"/>
        <v>3.9269060863874343</v>
      </c>
    </row>
    <row r="49" spans="1:11" x14ac:dyDescent="0.3">
      <c r="A49">
        <v>935</v>
      </c>
      <c r="B49" t="s">
        <v>31</v>
      </c>
      <c r="D49" s="4">
        <v>82679.63</v>
      </c>
      <c r="E49" s="4">
        <v>134853.98000000001</v>
      </c>
      <c r="F49" s="4">
        <v>121140.5</v>
      </c>
      <c r="G49" s="4">
        <v>124736.88</v>
      </c>
      <c r="I49" s="3">
        <f t="shared" si="0"/>
        <v>0.63104237404061925</v>
      </c>
      <c r="J49" s="3">
        <f t="shared" si="1"/>
        <v>-0.10169132568426982</v>
      </c>
      <c r="K49" s="3">
        <f t="shared" si="2"/>
        <v>2.9687676705973682E-2</v>
      </c>
    </row>
    <row r="50" spans="1:11" x14ac:dyDescent="0.3">
      <c r="B50" t="s">
        <v>35</v>
      </c>
      <c r="D50" s="4">
        <f>SUM(D10:D49)</f>
        <v>25024972.610000003</v>
      </c>
      <c r="E50" s="4">
        <f>SUM(E10:E49)</f>
        <v>28155987.869999994</v>
      </c>
      <c r="F50" s="4">
        <f>SUM(F10:F49)</f>
        <v>33993834.639999986</v>
      </c>
      <c r="G50" s="4">
        <f>SUM(G10:G49)</f>
        <v>35058638.200000018</v>
      </c>
      <c r="I50" s="3"/>
      <c r="J50" s="3"/>
      <c r="K50" s="3"/>
    </row>
    <row r="51" spans="1:11" x14ac:dyDescent="0.3">
      <c r="I51" s="3"/>
      <c r="J51" s="3"/>
      <c r="K51" s="3"/>
    </row>
    <row r="52" spans="1:11" x14ac:dyDescent="0.3">
      <c r="I52" s="3"/>
      <c r="J52" s="3"/>
      <c r="K52" s="3"/>
    </row>
    <row r="53" spans="1:11" x14ac:dyDescent="0.3">
      <c r="I53" s="3"/>
      <c r="J53" s="3"/>
      <c r="K53" s="3"/>
    </row>
    <row r="54" spans="1:11" x14ac:dyDescent="0.3">
      <c r="I54" s="3"/>
      <c r="J54" s="3"/>
      <c r="K54" s="3"/>
    </row>
    <row r="55" spans="1:11" x14ac:dyDescent="0.3">
      <c r="I55" s="3"/>
      <c r="J55" s="3"/>
      <c r="K55" s="3"/>
    </row>
    <row r="56" spans="1:11" x14ac:dyDescent="0.3">
      <c r="I56" s="3"/>
      <c r="J56" s="3"/>
      <c r="K56" s="3"/>
    </row>
    <row r="57" spans="1:11" x14ac:dyDescent="0.3">
      <c r="I57" s="3"/>
      <c r="J57" s="3"/>
      <c r="K57" s="3"/>
    </row>
    <row r="58" spans="1:11" x14ac:dyDescent="0.3">
      <c r="I58" s="3"/>
      <c r="J58" s="3"/>
      <c r="K58" s="3"/>
    </row>
    <row r="59" spans="1:11" x14ac:dyDescent="0.3">
      <c r="I59" s="3"/>
      <c r="J59" s="3"/>
      <c r="K59" s="3"/>
    </row>
    <row r="60" spans="1:11" x14ac:dyDescent="0.3">
      <c r="I60" s="3"/>
      <c r="J60" s="3"/>
      <c r="K60" s="3"/>
    </row>
    <row r="61" spans="1:11" x14ac:dyDescent="0.3">
      <c r="I61" s="3"/>
      <c r="J61" s="3"/>
      <c r="K61" s="3"/>
    </row>
    <row r="62" spans="1:11" x14ac:dyDescent="0.3">
      <c r="I62" s="3"/>
      <c r="J62" s="3"/>
      <c r="K62" s="3"/>
    </row>
    <row r="63" spans="1:11" x14ac:dyDescent="0.3">
      <c r="I63" s="3"/>
      <c r="J63" s="3"/>
      <c r="K63" s="3"/>
    </row>
    <row r="64" spans="1:11" x14ac:dyDescent="0.3">
      <c r="I64" s="3"/>
      <c r="J64" s="3"/>
      <c r="K64" s="3"/>
    </row>
    <row r="65" spans="9:11" x14ac:dyDescent="0.3">
      <c r="I65" s="3"/>
      <c r="J65" s="3"/>
      <c r="K65" s="3"/>
    </row>
    <row r="66" spans="9:11" x14ac:dyDescent="0.3">
      <c r="I66" s="3"/>
      <c r="J66" s="3"/>
      <c r="K66" s="3"/>
    </row>
    <row r="67" spans="9:11" x14ac:dyDescent="0.3">
      <c r="I67" s="3"/>
      <c r="J67" s="3"/>
      <c r="K67" s="3"/>
    </row>
    <row r="68" spans="9:11" x14ac:dyDescent="0.3">
      <c r="I68" s="3"/>
      <c r="J68" s="3"/>
      <c r="K68" s="3"/>
    </row>
    <row r="69" spans="9:11" x14ac:dyDescent="0.3">
      <c r="I69" s="3"/>
      <c r="J69" s="3"/>
      <c r="K69" s="3"/>
    </row>
    <row r="70" spans="9:11" x14ac:dyDescent="0.3">
      <c r="I70" s="3"/>
      <c r="J70" s="3"/>
      <c r="K70" s="3"/>
    </row>
    <row r="71" spans="9:11" x14ac:dyDescent="0.3">
      <c r="I71" s="3"/>
      <c r="J71" s="3"/>
      <c r="K71" s="3"/>
    </row>
    <row r="72" spans="9:11" x14ac:dyDescent="0.3">
      <c r="I72" s="3"/>
      <c r="J72" s="3"/>
      <c r="K72" s="3"/>
    </row>
    <row r="73" spans="9:11" x14ac:dyDescent="0.3">
      <c r="I73" s="3"/>
      <c r="J73" s="3"/>
      <c r="K73" s="3"/>
    </row>
    <row r="74" spans="9:11" x14ac:dyDescent="0.3">
      <c r="I74" s="3"/>
      <c r="J74" s="3"/>
      <c r="K74" s="3"/>
    </row>
    <row r="75" spans="9:11" x14ac:dyDescent="0.3">
      <c r="I75" s="3"/>
      <c r="J75" s="3"/>
      <c r="K75" s="3"/>
    </row>
    <row r="76" spans="9:11" x14ac:dyDescent="0.3">
      <c r="I76" s="3"/>
      <c r="J76" s="3"/>
      <c r="K76" s="3"/>
    </row>
    <row r="77" spans="9:11" x14ac:dyDescent="0.3">
      <c r="I77" s="3"/>
      <c r="J77" s="3"/>
      <c r="K77" s="3"/>
    </row>
    <row r="78" spans="9:11" x14ac:dyDescent="0.3">
      <c r="I78" s="3"/>
      <c r="J78" s="3"/>
      <c r="K78" s="3"/>
    </row>
    <row r="79" spans="9:11" x14ac:dyDescent="0.3">
      <c r="I79" s="3"/>
      <c r="J79" s="3"/>
      <c r="K79" s="3"/>
    </row>
    <row r="80" spans="9:11" x14ac:dyDescent="0.3">
      <c r="I80" s="3"/>
      <c r="J80" s="3"/>
      <c r="K80" s="3"/>
    </row>
    <row r="81" spans="9:11" x14ac:dyDescent="0.3">
      <c r="I81" s="3"/>
      <c r="J81" s="3"/>
      <c r="K81" s="3"/>
    </row>
    <row r="82" spans="9:11" x14ac:dyDescent="0.3">
      <c r="I82" s="3"/>
      <c r="J82" s="3"/>
      <c r="K82" s="3"/>
    </row>
    <row r="83" spans="9:11" x14ac:dyDescent="0.3">
      <c r="I83" s="3"/>
      <c r="J83" s="3"/>
      <c r="K83" s="3"/>
    </row>
    <row r="84" spans="9:11" x14ac:dyDescent="0.3">
      <c r="I84" s="3"/>
      <c r="J84" s="3"/>
      <c r="K84" s="3"/>
    </row>
    <row r="85" spans="9:11" x14ac:dyDescent="0.3">
      <c r="I85" s="3"/>
      <c r="J85" s="3"/>
      <c r="K85" s="3"/>
    </row>
    <row r="86" spans="9:11" x14ac:dyDescent="0.3">
      <c r="I86" s="3"/>
      <c r="J86" s="3"/>
      <c r="K86" s="3"/>
    </row>
    <row r="87" spans="9:11" x14ac:dyDescent="0.3">
      <c r="I87" s="3"/>
      <c r="J87" s="3"/>
      <c r="K87" s="3"/>
    </row>
    <row r="88" spans="9:11" x14ac:dyDescent="0.3">
      <c r="I88" s="3"/>
      <c r="J88" s="3"/>
      <c r="K88" s="3"/>
    </row>
    <row r="89" spans="9:11" x14ac:dyDescent="0.3">
      <c r="I89" s="3"/>
      <c r="J89" s="3"/>
      <c r="K89" s="3"/>
    </row>
    <row r="90" spans="9:11" x14ac:dyDescent="0.3">
      <c r="I90" s="3"/>
      <c r="J90" s="3"/>
      <c r="K90" s="3"/>
    </row>
    <row r="91" spans="9:11" x14ac:dyDescent="0.3">
      <c r="I91" s="3"/>
      <c r="J91" s="3"/>
      <c r="K91" s="3"/>
    </row>
    <row r="92" spans="9:11" x14ac:dyDescent="0.3">
      <c r="I92" s="3"/>
      <c r="J92" s="3"/>
      <c r="K92" s="3"/>
    </row>
    <row r="93" spans="9:11" x14ac:dyDescent="0.3">
      <c r="I93" s="3"/>
      <c r="J93" s="3"/>
      <c r="K93" s="3"/>
    </row>
  </sheetData>
  <pageMargins left="0.7" right="0.7" top="0.75" bottom="0.75" header="0.3" footer="0.3"/>
  <pageSetup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patsy</dc:creator>
  <cp:lastModifiedBy>John May</cp:lastModifiedBy>
  <cp:lastPrinted>2024-08-06T16:29:07Z</cp:lastPrinted>
  <dcterms:created xsi:type="dcterms:W3CDTF">2023-05-15T10:57:28Z</dcterms:created>
  <dcterms:modified xsi:type="dcterms:W3CDTF">2024-08-22T16:11:54Z</dcterms:modified>
</cp:coreProperties>
</file>