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c2430ae32e347d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PSC RATE STUDY\WC-SEWER\Data Request #2 8.30 24\"/>
    </mc:Choice>
  </mc:AlternateContent>
  <xr:revisionPtr revIDLastSave="0" documentId="13_ncr:1_{62874F9C-BF64-4C1F-9777-9334417FC331}" xr6:coauthVersionLast="47" xr6:coauthVersionMax="47" xr10:uidLastSave="{00000000-0000-0000-0000-000000000000}"/>
  <bookViews>
    <workbookView xWindow="28680" yWindow="-120" windowWidth="29040" windowHeight="15720" xr2:uid="{34D2B328-EA8E-4440-9A83-AC4222677D1E}"/>
  </bookViews>
  <sheets>
    <sheet name="Sheet1" sheetId="1" r:id="rId1"/>
  </sheets>
  <definedNames>
    <definedName name="_xlnm.Print_Area" localSheetId="0">Sheet1!$A$1:$E$93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1" l="1"/>
  <c r="E89" i="1"/>
  <c r="D85" i="1"/>
  <c r="E77" i="1"/>
  <c r="E76" i="1"/>
  <c r="D72" i="1"/>
  <c r="E64" i="1"/>
  <c r="E63" i="1"/>
  <c r="D59" i="1"/>
  <c r="E51" i="1"/>
  <c r="E50" i="1"/>
  <c r="D46" i="1"/>
  <c r="E38" i="1"/>
  <c r="E37" i="1"/>
  <c r="D33" i="1"/>
  <c r="E25" i="1"/>
  <c r="E24" i="1"/>
  <c r="D20" i="1"/>
  <c r="E12" i="1"/>
  <c r="E11" i="1"/>
  <c r="D7" i="1"/>
  <c r="D80" i="1"/>
  <c r="E54" i="1" l="1"/>
  <c r="D15" i="1"/>
  <c r="E80" i="1"/>
  <c r="E93" i="1"/>
  <c r="E67" i="1"/>
  <c r="E28" i="1"/>
  <c r="E15" i="1"/>
  <c r="E41" i="1"/>
  <c r="D54" i="1"/>
  <c r="D28" i="1"/>
  <c r="D93" i="1" l="1"/>
  <c r="D41" i="1"/>
  <c r="D67" i="1"/>
</calcChain>
</file>

<file path=xl/sharedStrings.xml><?xml version="1.0" encoding="utf-8"?>
<sst xmlns="http://schemas.openxmlformats.org/spreadsheetml/2006/main" count="93" uniqueCount="19">
  <si>
    <t>Year 2024 - Cost of Living Increase</t>
  </si>
  <si>
    <t>Rounding</t>
  </si>
  <si>
    <t>Year 2024 - Merit Increase (Budgeted)</t>
  </si>
  <si>
    <t>Line No.</t>
  </si>
  <si>
    <t>2K-41 Customer Service Supevisor</t>
  </si>
  <si>
    <t>Merit &amp; COL</t>
  </si>
  <si>
    <t>2I-49 Customer Service Representative</t>
  </si>
  <si>
    <t>2I-199 Customer Service Representative</t>
  </si>
  <si>
    <t>2I-60 Operations Clerk</t>
  </si>
  <si>
    <t>2I-217 Customer Service Representative</t>
  </si>
  <si>
    <t>2I-222 Applications Clerk</t>
  </si>
  <si>
    <t>2I-224 Customer Service Representative</t>
  </si>
  <si>
    <t>RECONCILIATION OF CUSTOMER SERVICE WAGES</t>
  </si>
  <si>
    <t>WARREN COUNTY WATER DISTRICT - SEWER DIVISION</t>
  </si>
  <si>
    <t>Total - Proforma Year 2024</t>
  </si>
  <si>
    <t>Year 2023 - Average Pay Rate (Regular Wages / Regular Hours Worked)</t>
  </si>
  <si>
    <t>Customer Service Wage Calculation Rows 81 thru 87                                              2024 Pay Rate</t>
  </si>
  <si>
    <t>Customer Service Wage Calculation Rows 9 thru 56                                              2024 Pay Rate</t>
  </si>
  <si>
    <t>Year 2023 - Actual Pay Rate 12/28/23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</si>
</sst>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%"/>
    <numFmt numFmtId="165" formatCode="&quot;$&quot;#,##0.00"/>
    <numFmt numFmtId="166" formatCode="0.000000"/>
    <numFmt numFmtId="167" formatCode="0.00000000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0" fontId="3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4" fillId="0" borderId="1" xfId="0" applyNumberFormat="1" applyFont="1" applyBorder="1" applyAlignment="1">
      <alignment horizontal="center"/>
    </xf>
    <xf numFmtId="165" fontId="3" fillId="0" borderId="0" xfId="0" applyNumberFormat="1" applyFont="1"/>
    <xf numFmtId="166" fontId="3" fillId="0" borderId="0" xfId="0" applyNumberFormat="1" applyFont="1"/>
    <xf numFmtId="2" fontId="3" fillId="0" borderId="0" xfId="0" applyNumberFormat="1" applyFont="1"/>
    <xf numFmtId="167" fontId="3" fillId="0" borderId="0" xfId="0" applyNumberFormat="1" applyFont="1"/>
    <xf numFmtId="43" fontId="3" fillId="0" borderId="0" xfId="2" applyFont="1"/>
    <xf numFmtId="0" fontId="2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B3D02-2B74-4BCD-9CE3-63733DC44736}">
  <dimension ref="A1:H93"/>
  <sheetViews>
    <sheetView tabSelected="1" workbookViewId="0">
      <selection activeCell="B20" sqref="B20"/>
    </sheetView>
  </sheetViews>
  <sheetFormatPr defaultRowHeight="12.75" x14ac:dyDescent="0.2"/>
  <cols>
    <col min="1" max="1" width="7.140625" style="1" customWidth="1"/>
    <col min="2" max="2" width="61.5703125" style="1" customWidth="1"/>
    <col min="3" max="3" width="9.5703125" style="1" customWidth="1"/>
    <col min="4" max="4" width="26" style="1" customWidth="1"/>
    <col min="5" max="5" width="28.42578125" style="1" customWidth="1"/>
    <col min="6" max="6" width="9.5703125" style="1" bestFit="1" customWidth="1"/>
    <col min="7" max="7" width="18.42578125" style="1" bestFit="1" customWidth="1"/>
    <col min="8" max="8" width="14.7109375" style="1" bestFit="1" customWidth="1"/>
    <col min="9" max="16384" width="9.140625" style="1"/>
  </cols>
  <sheetData>
    <row r="1" spans="1:8" ht="15" x14ac:dyDescent="0.2">
      <c r="A1" s="18" t="s">
        <v>13</v>
      </c>
      <c r="B1" s="18"/>
      <c r="C1" s="18"/>
      <c r="D1" s="18"/>
      <c r="E1" s="18"/>
    </row>
    <row r="2" spans="1:8" ht="15" x14ac:dyDescent="0.2">
      <c r="A2" s="18" t="s">
        <v>12</v>
      </c>
      <c r="B2" s="18"/>
      <c r="C2" s="18"/>
      <c r="D2" s="18"/>
      <c r="E2" s="18"/>
    </row>
    <row r="5" spans="1:8" ht="51" customHeight="1" x14ac:dyDescent="0.2">
      <c r="A5" s="2" t="s">
        <v>3</v>
      </c>
      <c r="B5" s="3" t="s">
        <v>4</v>
      </c>
      <c r="C5" s="2" t="s">
        <v>5</v>
      </c>
      <c r="D5" s="3" t="s">
        <v>16</v>
      </c>
      <c r="E5" s="3" t="s">
        <v>17</v>
      </c>
    </row>
    <row r="6" spans="1:8" x14ac:dyDescent="0.2">
      <c r="A6" s="2">
        <v>1</v>
      </c>
      <c r="B6" s="4" t="s">
        <v>18</v>
      </c>
      <c r="C6" s="5"/>
      <c r="D6" s="6">
        <v>28.64</v>
      </c>
      <c r="E6" s="5"/>
    </row>
    <row r="7" spans="1:8" x14ac:dyDescent="0.2">
      <c r="A7" s="2">
        <v>2</v>
      </c>
      <c r="B7" s="4" t="s">
        <v>0</v>
      </c>
      <c r="C7" s="9">
        <v>3.2410000000000001E-2</v>
      </c>
      <c r="D7" s="8">
        <f>ROUND(C7*D6,2)</f>
        <v>0.93</v>
      </c>
      <c r="E7" s="5"/>
    </row>
    <row r="8" spans="1:8" x14ac:dyDescent="0.2">
      <c r="A8" s="2">
        <v>3</v>
      </c>
      <c r="B8" s="4" t="s">
        <v>1</v>
      </c>
      <c r="C8" s="9"/>
      <c r="D8" s="8">
        <v>0</v>
      </c>
      <c r="E8" s="5"/>
    </row>
    <row r="9" spans="1:8" x14ac:dyDescent="0.2">
      <c r="A9" s="10"/>
      <c r="B9" s="4"/>
      <c r="C9" s="5"/>
      <c r="D9" s="5"/>
      <c r="E9" s="5"/>
    </row>
    <row r="10" spans="1:8" ht="13.5" customHeight="1" x14ac:dyDescent="0.2">
      <c r="A10" s="2">
        <v>4</v>
      </c>
      <c r="B10" s="4" t="s">
        <v>15</v>
      </c>
      <c r="C10" s="5"/>
      <c r="D10" s="5"/>
      <c r="E10" s="6">
        <v>28.37</v>
      </c>
      <c r="G10" s="13"/>
    </row>
    <row r="11" spans="1:8" x14ac:dyDescent="0.2">
      <c r="A11" s="2">
        <v>5</v>
      </c>
      <c r="B11" s="4" t="s">
        <v>0</v>
      </c>
      <c r="C11" s="9">
        <v>3.2410000000000001E-2</v>
      </c>
      <c r="D11" s="5"/>
      <c r="E11" s="8">
        <f>ROUND(E10*C11,2)</f>
        <v>0.92</v>
      </c>
    </row>
    <row r="12" spans="1:8" x14ac:dyDescent="0.2">
      <c r="A12" s="2">
        <v>6</v>
      </c>
      <c r="B12" s="4" t="s">
        <v>2</v>
      </c>
      <c r="C12" s="7">
        <v>0.02</v>
      </c>
      <c r="D12" s="5"/>
      <c r="E12" s="8">
        <f>ROUND(E10*C12,2)</f>
        <v>0.56999999999999995</v>
      </c>
    </row>
    <row r="13" spans="1:8" x14ac:dyDescent="0.2">
      <c r="A13" s="2">
        <v>7</v>
      </c>
      <c r="B13" s="4" t="s">
        <v>1</v>
      </c>
      <c r="C13" s="5"/>
      <c r="D13" s="5"/>
      <c r="E13" s="8">
        <v>0</v>
      </c>
    </row>
    <row r="14" spans="1:8" x14ac:dyDescent="0.2">
      <c r="A14" s="10"/>
      <c r="B14" s="10"/>
      <c r="C14" s="10"/>
      <c r="D14" s="5"/>
      <c r="E14" s="5"/>
    </row>
    <row r="15" spans="1:8" x14ac:dyDescent="0.2">
      <c r="A15" s="10"/>
      <c r="B15" s="11" t="s">
        <v>14</v>
      </c>
      <c r="C15" s="11"/>
      <c r="D15" s="12">
        <f>SUM(D6:D14)</f>
        <v>29.57</v>
      </c>
      <c r="E15" s="12">
        <f>SUM(E6:E14)</f>
        <v>29.860000000000003</v>
      </c>
      <c r="F15" s="13"/>
      <c r="G15" s="13"/>
      <c r="H15" s="14"/>
    </row>
    <row r="16" spans="1:8" x14ac:dyDescent="0.2">
      <c r="H16" s="15"/>
    </row>
    <row r="18" spans="1:8" ht="52.5" customHeight="1" x14ac:dyDescent="0.2">
      <c r="A18" s="2" t="s">
        <v>3</v>
      </c>
      <c r="B18" s="3" t="s">
        <v>6</v>
      </c>
      <c r="C18" s="2" t="s">
        <v>5</v>
      </c>
      <c r="D18" s="3" t="s">
        <v>16</v>
      </c>
      <c r="E18" s="3" t="s">
        <v>17</v>
      </c>
    </row>
    <row r="19" spans="1:8" x14ac:dyDescent="0.2">
      <c r="A19" s="2">
        <v>1</v>
      </c>
      <c r="B19" s="4" t="s">
        <v>18</v>
      </c>
      <c r="C19" s="5"/>
      <c r="D19" s="6">
        <v>20.43</v>
      </c>
      <c r="E19" s="5"/>
      <c r="H19" s="14"/>
    </row>
    <row r="20" spans="1:8" x14ac:dyDescent="0.2">
      <c r="A20" s="2">
        <v>2</v>
      </c>
      <c r="B20" s="4" t="s">
        <v>0</v>
      </c>
      <c r="C20" s="9">
        <v>3.2410000000000001E-2</v>
      </c>
      <c r="D20" s="8">
        <f>ROUND(C20*D19,2)</f>
        <v>0.66</v>
      </c>
      <c r="E20" s="5"/>
      <c r="F20" s="14"/>
      <c r="G20" s="14"/>
    </row>
    <row r="21" spans="1:8" x14ac:dyDescent="0.2">
      <c r="A21" s="2">
        <v>3</v>
      </c>
      <c r="B21" s="4" t="s">
        <v>1</v>
      </c>
      <c r="C21" s="9"/>
      <c r="D21" s="8">
        <v>0</v>
      </c>
      <c r="E21" s="5"/>
      <c r="F21" s="14"/>
      <c r="G21" s="14"/>
    </row>
    <row r="22" spans="1:8" x14ac:dyDescent="0.2">
      <c r="A22" s="10"/>
      <c r="B22" s="4"/>
      <c r="C22" s="5"/>
      <c r="D22" s="5"/>
      <c r="E22" s="5"/>
      <c r="H22" s="16"/>
    </row>
    <row r="23" spans="1:8" ht="13.5" customHeight="1" x14ac:dyDescent="0.2">
      <c r="A23" s="2">
        <v>4</v>
      </c>
      <c r="B23" s="4" t="s">
        <v>15</v>
      </c>
      <c r="C23" s="5"/>
      <c r="D23" s="5"/>
      <c r="E23" s="6">
        <v>20.27</v>
      </c>
    </row>
    <row r="24" spans="1:8" x14ac:dyDescent="0.2">
      <c r="A24" s="2">
        <v>5</v>
      </c>
      <c r="B24" s="4" t="s">
        <v>0</v>
      </c>
      <c r="C24" s="9">
        <v>3.2410000000000001E-2</v>
      </c>
      <c r="D24" s="5"/>
      <c r="E24" s="8">
        <f>ROUND(E23*C24,2)</f>
        <v>0.66</v>
      </c>
    </row>
    <row r="25" spans="1:8" x14ac:dyDescent="0.2">
      <c r="A25" s="2">
        <v>6</v>
      </c>
      <c r="B25" s="4" t="s">
        <v>2</v>
      </c>
      <c r="C25" s="7">
        <v>0.02</v>
      </c>
      <c r="D25" s="5"/>
      <c r="E25" s="8">
        <f>ROUND(E23*C25,2)</f>
        <v>0.41</v>
      </c>
    </row>
    <row r="26" spans="1:8" x14ac:dyDescent="0.2">
      <c r="A26" s="2">
        <v>7</v>
      </c>
      <c r="B26" s="4" t="s">
        <v>1</v>
      </c>
      <c r="C26" s="5"/>
      <c r="D26" s="5"/>
      <c r="E26" s="8">
        <v>-0.01</v>
      </c>
    </row>
    <row r="27" spans="1:8" x14ac:dyDescent="0.2">
      <c r="A27" s="10"/>
      <c r="B27" s="10"/>
      <c r="C27" s="10"/>
      <c r="D27" s="5"/>
      <c r="E27" s="5"/>
    </row>
    <row r="28" spans="1:8" x14ac:dyDescent="0.2">
      <c r="A28" s="10"/>
      <c r="B28" s="11" t="s">
        <v>14</v>
      </c>
      <c r="C28" s="11"/>
      <c r="D28" s="12">
        <f>SUM(D19:D27)</f>
        <v>21.09</v>
      </c>
      <c r="E28" s="12">
        <f>SUM(E19:E27)</f>
        <v>21.33</v>
      </c>
      <c r="F28" s="13"/>
    </row>
    <row r="31" spans="1:8" ht="54" customHeight="1" x14ac:dyDescent="0.2">
      <c r="A31" s="2" t="s">
        <v>3</v>
      </c>
      <c r="B31" s="3" t="s">
        <v>8</v>
      </c>
      <c r="C31" s="2" t="s">
        <v>5</v>
      </c>
      <c r="D31" s="3" t="s">
        <v>16</v>
      </c>
      <c r="E31" s="3" t="s">
        <v>17</v>
      </c>
    </row>
    <row r="32" spans="1:8" x14ac:dyDescent="0.2">
      <c r="A32" s="2">
        <v>1</v>
      </c>
      <c r="B32" s="4" t="s">
        <v>18</v>
      </c>
      <c r="C32" s="5"/>
      <c r="D32" s="6">
        <v>22.22</v>
      </c>
      <c r="E32" s="5"/>
    </row>
    <row r="33" spans="1:5" x14ac:dyDescent="0.2">
      <c r="A33" s="2">
        <v>2</v>
      </c>
      <c r="B33" s="4" t="s">
        <v>0</v>
      </c>
      <c r="C33" s="9">
        <v>3.2410000000000001E-2</v>
      </c>
      <c r="D33" s="8">
        <f>ROUND(C33*D32,2)</f>
        <v>0.72</v>
      </c>
      <c r="E33" s="5"/>
    </row>
    <row r="34" spans="1:5" x14ac:dyDescent="0.2">
      <c r="A34" s="2">
        <v>3</v>
      </c>
      <c r="B34" s="4" t="s">
        <v>1</v>
      </c>
      <c r="C34" s="9"/>
      <c r="D34" s="8">
        <v>0</v>
      </c>
      <c r="E34" s="5"/>
    </row>
    <row r="35" spans="1:5" x14ac:dyDescent="0.2">
      <c r="A35" s="10"/>
      <c r="B35" s="4"/>
      <c r="C35" s="5"/>
      <c r="D35" s="5"/>
      <c r="E35" s="5"/>
    </row>
    <row r="36" spans="1:5" ht="13.5" customHeight="1" x14ac:dyDescent="0.2">
      <c r="A36" s="2">
        <v>4</v>
      </c>
      <c r="B36" s="4" t="s">
        <v>15</v>
      </c>
      <c r="C36" s="5"/>
      <c r="D36" s="5"/>
      <c r="E36" s="6">
        <v>21.95</v>
      </c>
    </row>
    <row r="37" spans="1:5" x14ac:dyDescent="0.2">
      <c r="A37" s="2">
        <v>5</v>
      </c>
      <c r="B37" s="4" t="s">
        <v>0</v>
      </c>
      <c r="C37" s="9">
        <v>3.2410000000000001E-2</v>
      </c>
      <c r="D37" s="5"/>
      <c r="E37" s="8">
        <f>ROUND(E36*C37,2)</f>
        <v>0.71</v>
      </c>
    </row>
    <row r="38" spans="1:5" x14ac:dyDescent="0.2">
      <c r="A38" s="2">
        <v>6</v>
      </c>
      <c r="B38" s="4" t="s">
        <v>2</v>
      </c>
      <c r="C38" s="7">
        <v>0.02</v>
      </c>
      <c r="D38" s="5"/>
      <c r="E38" s="8">
        <f>ROUND(E36*C38,2)</f>
        <v>0.44</v>
      </c>
    </row>
    <row r="39" spans="1:5" x14ac:dyDescent="0.2">
      <c r="A39" s="2">
        <v>7</v>
      </c>
      <c r="B39" s="4" t="s">
        <v>1</v>
      </c>
      <c r="C39" s="5"/>
      <c r="D39" s="5"/>
      <c r="E39" s="8">
        <v>0</v>
      </c>
    </row>
    <row r="40" spans="1:5" x14ac:dyDescent="0.2">
      <c r="A40" s="10"/>
      <c r="B40" s="10"/>
      <c r="C40" s="10"/>
      <c r="D40" s="5"/>
      <c r="E40" s="5"/>
    </row>
    <row r="41" spans="1:5" x14ac:dyDescent="0.2">
      <c r="A41" s="10"/>
      <c r="B41" s="11" t="s">
        <v>14</v>
      </c>
      <c r="C41" s="11"/>
      <c r="D41" s="12">
        <f>SUM(D32:D40)</f>
        <v>22.939999999999998</v>
      </c>
      <c r="E41" s="12">
        <f>SUM(E32:E40)</f>
        <v>23.1</v>
      </c>
    </row>
    <row r="44" spans="1:5" ht="52.5" customHeight="1" x14ac:dyDescent="0.2">
      <c r="A44" s="2" t="s">
        <v>3</v>
      </c>
      <c r="B44" s="3" t="s">
        <v>7</v>
      </c>
      <c r="C44" s="2" t="s">
        <v>5</v>
      </c>
      <c r="D44" s="3" t="s">
        <v>16</v>
      </c>
      <c r="E44" s="3" t="s">
        <v>17</v>
      </c>
    </row>
    <row r="45" spans="1:5" x14ac:dyDescent="0.2">
      <c r="A45" s="2">
        <v>1</v>
      </c>
      <c r="B45" s="4" t="s">
        <v>18</v>
      </c>
      <c r="C45" s="5"/>
      <c r="D45" s="6">
        <v>19.37</v>
      </c>
      <c r="E45" s="5"/>
    </row>
    <row r="46" spans="1:5" x14ac:dyDescent="0.2">
      <c r="A46" s="2">
        <v>2</v>
      </c>
      <c r="B46" s="4" t="s">
        <v>0</v>
      </c>
      <c r="C46" s="9">
        <v>3.2410000000000001E-2</v>
      </c>
      <c r="D46" s="8">
        <f>ROUND(C46*D45,2)</f>
        <v>0.63</v>
      </c>
      <c r="E46" s="5"/>
    </row>
    <row r="47" spans="1:5" x14ac:dyDescent="0.2">
      <c r="A47" s="2">
        <v>3</v>
      </c>
      <c r="B47" s="4" t="s">
        <v>1</v>
      </c>
      <c r="C47" s="9"/>
      <c r="D47" s="8">
        <v>0</v>
      </c>
      <c r="E47" s="5"/>
    </row>
    <row r="48" spans="1:5" x14ac:dyDescent="0.2">
      <c r="A48" s="10"/>
      <c r="B48" s="4"/>
      <c r="C48" s="5"/>
      <c r="D48" s="5"/>
      <c r="E48" s="5"/>
    </row>
    <row r="49" spans="1:7" ht="12" customHeight="1" x14ac:dyDescent="0.2">
      <c r="A49" s="2">
        <v>4</v>
      </c>
      <c r="B49" s="4" t="s">
        <v>15</v>
      </c>
      <c r="C49" s="5"/>
      <c r="D49" s="5"/>
      <c r="E49" s="6">
        <v>19.239999999999998</v>
      </c>
      <c r="G49" s="13"/>
    </row>
    <row r="50" spans="1:7" x14ac:dyDescent="0.2">
      <c r="A50" s="2">
        <v>5</v>
      </c>
      <c r="B50" s="4" t="s">
        <v>0</v>
      </c>
      <c r="C50" s="9">
        <v>3.2410000000000001E-2</v>
      </c>
      <c r="D50" s="5"/>
      <c r="E50" s="8">
        <f>ROUND(E49*C50,2)</f>
        <v>0.62</v>
      </c>
      <c r="G50" s="15"/>
    </row>
    <row r="51" spans="1:7" x14ac:dyDescent="0.2">
      <c r="A51" s="2">
        <v>6</v>
      </c>
      <c r="B51" s="4" t="s">
        <v>2</v>
      </c>
      <c r="C51" s="7">
        <v>0.02</v>
      </c>
      <c r="D51" s="5"/>
      <c r="E51" s="8">
        <f>ROUND(E49*C51,2)</f>
        <v>0.38</v>
      </c>
      <c r="G51" s="17"/>
    </row>
    <row r="52" spans="1:7" x14ac:dyDescent="0.2">
      <c r="A52" s="2">
        <v>7</v>
      </c>
      <c r="B52" s="4" t="s">
        <v>1</v>
      </c>
      <c r="C52" s="5"/>
      <c r="D52" s="5"/>
      <c r="E52" s="8">
        <v>0.01</v>
      </c>
    </row>
    <row r="53" spans="1:7" x14ac:dyDescent="0.2">
      <c r="A53" s="10"/>
      <c r="B53" s="10"/>
      <c r="C53" s="10"/>
      <c r="D53" s="5"/>
      <c r="E53" s="5"/>
    </row>
    <row r="54" spans="1:7" x14ac:dyDescent="0.2">
      <c r="A54" s="10"/>
      <c r="B54" s="11" t="s">
        <v>14</v>
      </c>
      <c r="C54" s="11"/>
      <c r="D54" s="12">
        <f>SUM(D45:D53)</f>
        <v>20</v>
      </c>
      <c r="E54" s="12">
        <f>SUM(E45:E53)</f>
        <v>20.25</v>
      </c>
      <c r="G54" s="13"/>
    </row>
    <row r="57" spans="1:7" ht="57" customHeight="1" x14ac:dyDescent="0.2">
      <c r="A57" s="2" t="s">
        <v>3</v>
      </c>
      <c r="B57" s="3" t="s">
        <v>9</v>
      </c>
      <c r="C57" s="2" t="s">
        <v>5</v>
      </c>
      <c r="D57" s="3" t="s">
        <v>16</v>
      </c>
      <c r="E57" s="3" t="s">
        <v>17</v>
      </c>
    </row>
    <row r="58" spans="1:7" x14ac:dyDescent="0.2">
      <c r="A58" s="2">
        <v>1</v>
      </c>
      <c r="B58" s="4" t="s">
        <v>18</v>
      </c>
      <c r="C58" s="5"/>
      <c r="D58" s="6">
        <v>16.32</v>
      </c>
      <c r="E58" s="5"/>
    </row>
    <row r="59" spans="1:7" x14ac:dyDescent="0.2">
      <c r="A59" s="2">
        <v>2</v>
      </c>
      <c r="B59" s="4" t="s">
        <v>0</v>
      </c>
      <c r="C59" s="9">
        <v>3.2410000000000001E-2</v>
      </c>
      <c r="D59" s="8">
        <f>ROUND(C59*D58,2)</f>
        <v>0.53</v>
      </c>
      <c r="E59" s="5"/>
    </row>
    <row r="60" spans="1:7" x14ac:dyDescent="0.2">
      <c r="A60" s="2">
        <v>3</v>
      </c>
      <c r="B60" s="4" t="s">
        <v>1</v>
      </c>
      <c r="C60" s="9"/>
      <c r="D60" s="8">
        <v>0</v>
      </c>
      <c r="E60" s="5"/>
    </row>
    <row r="61" spans="1:7" x14ac:dyDescent="0.2">
      <c r="A61" s="10"/>
      <c r="B61" s="4"/>
      <c r="C61" s="5"/>
      <c r="D61" s="5"/>
      <c r="E61" s="5"/>
    </row>
    <row r="62" spans="1:7" ht="14.25" customHeight="1" x14ac:dyDescent="0.2">
      <c r="A62" s="2">
        <v>4</v>
      </c>
      <c r="B62" s="4" t="s">
        <v>15</v>
      </c>
      <c r="C62" s="5"/>
      <c r="D62" s="5"/>
      <c r="E62" s="6">
        <v>16.260000000000002</v>
      </c>
    </row>
    <row r="63" spans="1:7" x14ac:dyDescent="0.2">
      <c r="A63" s="2">
        <v>5</v>
      </c>
      <c r="B63" s="4" t="s">
        <v>0</v>
      </c>
      <c r="C63" s="9">
        <v>3.2410000000000001E-2</v>
      </c>
      <c r="D63" s="5"/>
      <c r="E63" s="8">
        <f>ROUND(E62*C63,2)</f>
        <v>0.53</v>
      </c>
    </row>
    <row r="64" spans="1:7" x14ac:dyDescent="0.2">
      <c r="A64" s="2">
        <v>6</v>
      </c>
      <c r="B64" s="4" t="s">
        <v>2</v>
      </c>
      <c r="C64" s="7">
        <v>0.02</v>
      </c>
      <c r="D64" s="5"/>
      <c r="E64" s="8">
        <f>ROUND(E62*C64,2)</f>
        <v>0.33</v>
      </c>
    </row>
    <row r="65" spans="1:5" x14ac:dyDescent="0.2">
      <c r="A65" s="2">
        <v>7</v>
      </c>
      <c r="B65" s="4" t="s">
        <v>1</v>
      </c>
      <c r="C65" s="5"/>
      <c r="D65" s="5"/>
      <c r="E65" s="8">
        <v>-0.01</v>
      </c>
    </row>
    <row r="66" spans="1:5" x14ac:dyDescent="0.2">
      <c r="A66" s="10"/>
      <c r="B66" s="10"/>
      <c r="C66" s="10"/>
      <c r="D66" s="5"/>
      <c r="E66" s="5"/>
    </row>
    <row r="67" spans="1:5" x14ac:dyDescent="0.2">
      <c r="A67" s="10"/>
      <c r="B67" s="11" t="s">
        <v>14</v>
      </c>
      <c r="C67" s="11"/>
      <c r="D67" s="12">
        <f>SUM(D58:D66)</f>
        <v>16.850000000000001</v>
      </c>
      <c r="E67" s="12">
        <f>SUM(E58:E66)</f>
        <v>17.11</v>
      </c>
    </row>
    <row r="70" spans="1:5" ht="51" customHeight="1" x14ac:dyDescent="0.2">
      <c r="A70" s="2" t="s">
        <v>3</v>
      </c>
      <c r="B70" s="3" t="s">
        <v>10</v>
      </c>
      <c r="C70" s="2" t="s">
        <v>5</v>
      </c>
      <c r="D70" s="3" t="s">
        <v>16</v>
      </c>
      <c r="E70" s="3" t="s">
        <v>17</v>
      </c>
    </row>
    <row r="71" spans="1:5" x14ac:dyDescent="0.2">
      <c r="A71" s="2">
        <v>1</v>
      </c>
      <c r="B71" s="4" t="s">
        <v>18</v>
      </c>
      <c r="C71" s="5"/>
      <c r="D71" s="6">
        <v>19.05</v>
      </c>
      <c r="E71" s="5"/>
    </row>
    <row r="72" spans="1:5" x14ac:dyDescent="0.2">
      <c r="A72" s="2">
        <v>2</v>
      </c>
      <c r="B72" s="4" t="s">
        <v>0</v>
      </c>
      <c r="C72" s="9">
        <v>3.2410000000000001E-2</v>
      </c>
      <c r="D72" s="8">
        <f>ROUND(C72*D71,2)</f>
        <v>0.62</v>
      </c>
      <c r="E72" s="5"/>
    </row>
    <row r="73" spans="1:5" x14ac:dyDescent="0.2">
      <c r="A73" s="2">
        <v>3</v>
      </c>
      <c r="B73" s="4" t="s">
        <v>1</v>
      </c>
      <c r="C73" s="9"/>
      <c r="D73" s="8">
        <v>0</v>
      </c>
      <c r="E73" s="5"/>
    </row>
    <row r="74" spans="1:5" x14ac:dyDescent="0.2">
      <c r="A74" s="10"/>
      <c r="B74" s="4"/>
      <c r="C74" s="5"/>
      <c r="D74" s="5"/>
      <c r="E74" s="5"/>
    </row>
    <row r="75" spans="1:5" ht="15" customHeight="1" x14ac:dyDescent="0.2">
      <c r="A75" s="2">
        <v>4</v>
      </c>
      <c r="B75" s="4" t="s">
        <v>15</v>
      </c>
      <c r="C75" s="5"/>
      <c r="D75" s="5"/>
      <c r="E75" s="6">
        <v>18.48</v>
      </c>
    </row>
    <row r="76" spans="1:5" x14ac:dyDescent="0.2">
      <c r="A76" s="2">
        <v>5</v>
      </c>
      <c r="B76" s="4" t="s">
        <v>0</v>
      </c>
      <c r="C76" s="9">
        <v>3.2410000000000001E-2</v>
      </c>
      <c r="D76" s="5"/>
      <c r="E76" s="8">
        <f>ROUND(E75*C76,2)</f>
        <v>0.6</v>
      </c>
    </row>
    <row r="77" spans="1:5" x14ac:dyDescent="0.2">
      <c r="A77" s="2">
        <v>6</v>
      </c>
      <c r="B77" s="4" t="s">
        <v>2</v>
      </c>
      <c r="C77" s="7">
        <v>0.02</v>
      </c>
      <c r="D77" s="5"/>
      <c r="E77" s="8">
        <f>ROUND(E75*C77,2)</f>
        <v>0.37</v>
      </c>
    </row>
    <row r="78" spans="1:5" x14ac:dyDescent="0.2">
      <c r="A78" s="2">
        <v>7</v>
      </c>
      <c r="B78" s="4" t="s">
        <v>1</v>
      </c>
      <c r="C78" s="5"/>
      <c r="D78" s="5"/>
      <c r="E78" s="8">
        <v>0</v>
      </c>
    </row>
    <row r="79" spans="1:5" x14ac:dyDescent="0.2">
      <c r="A79" s="10"/>
      <c r="B79" s="10"/>
      <c r="C79" s="10"/>
      <c r="D79" s="5"/>
      <c r="E79" s="5"/>
    </row>
    <row r="80" spans="1:5" x14ac:dyDescent="0.2">
      <c r="A80" s="10"/>
      <c r="B80" s="11" t="s">
        <v>14</v>
      </c>
      <c r="C80" s="11"/>
      <c r="D80" s="12">
        <f>SUM(D71:D79)</f>
        <v>19.670000000000002</v>
      </c>
      <c r="E80" s="12">
        <f>SUM(E71:E79)</f>
        <v>19.450000000000003</v>
      </c>
    </row>
    <row r="83" spans="1:5" ht="53.25" customHeight="1" x14ac:dyDescent="0.2">
      <c r="A83" s="2" t="s">
        <v>3</v>
      </c>
      <c r="B83" s="3" t="s">
        <v>11</v>
      </c>
      <c r="C83" s="2" t="s">
        <v>5</v>
      </c>
      <c r="D83" s="3" t="s">
        <v>16</v>
      </c>
      <c r="E83" s="3" t="s">
        <v>17</v>
      </c>
    </row>
    <row r="84" spans="1:5" x14ac:dyDescent="0.2">
      <c r="A84" s="2">
        <v>1</v>
      </c>
      <c r="B84" s="4" t="s">
        <v>18</v>
      </c>
      <c r="C84" s="5"/>
      <c r="D84" s="6">
        <v>17.63</v>
      </c>
      <c r="E84" s="5"/>
    </row>
    <row r="85" spans="1:5" x14ac:dyDescent="0.2">
      <c r="A85" s="2">
        <v>2</v>
      </c>
      <c r="B85" s="4" t="s">
        <v>0</v>
      </c>
      <c r="C85" s="9">
        <v>3.2410000000000001E-2</v>
      </c>
      <c r="D85" s="8">
        <f>ROUND(C85*D84,2)</f>
        <v>0.56999999999999995</v>
      </c>
      <c r="E85" s="5"/>
    </row>
    <row r="86" spans="1:5" x14ac:dyDescent="0.2">
      <c r="A86" s="2">
        <v>3</v>
      </c>
      <c r="B86" s="4" t="s">
        <v>1</v>
      </c>
      <c r="C86" s="9"/>
      <c r="D86" s="8">
        <v>0</v>
      </c>
      <c r="E86" s="5"/>
    </row>
    <row r="87" spans="1:5" x14ac:dyDescent="0.2">
      <c r="A87" s="10"/>
      <c r="B87" s="4"/>
      <c r="C87" s="5"/>
      <c r="D87" s="5"/>
      <c r="E87" s="5"/>
    </row>
    <row r="88" spans="1:5" ht="15" customHeight="1" x14ac:dyDescent="0.2">
      <c r="A88" s="2">
        <v>4</v>
      </c>
      <c r="B88" s="4" t="s">
        <v>15</v>
      </c>
      <c r="C88" s="5"/>
      <c r="D88" s="5"/>
      <c r="E88" s="6">
        <v>17.27</v>
      </c>
    </row>
    <row r="89" spans="1:5" x14ac:dyDescent="0.2">
      <c r="A89" s="2">
        <v>5</v>
      </c>
      <c r="B89" s="4" t="s">
        <v>0</v>
      </c>
      <c r="C89" s="9">
        <v>3.2410000000000001E-2</v>
      </c>
      <c r="D89" s="5"/>
      <c r="E89" s="8">
        <f>ROUND(E88*C89,2)</f>
        <v>0.56000000000000005</v>
      </c>
    </row>
    <row r="90" spans="1:5" x14ac:dyDescent="0.2">
      <c r="A90" s="2">
        <v>6</v>
      </c>
      <c r="B90" s="4" t="s">
        <v>2</v>
      </c>
      <c r="C90" s="7">
        <v>0.02</v>
      </c>
      <c r="D90" s="5"/>
      <c r="E90" s="8">
        <f>ROUND(E88*C90,2)</f>
        <v>0.35</v>
      </c>
    </row>
    <row r="91" spans="1:5" x14ac:dyDescent="0.2">
      <c r="A91" s="2">
        <v>7</v>
      </c>
      <c r="B91" s="4" t="s">
        <v>1</v>
      </c>
      <c r="C91" s="5"/>
      <c r="D91" s="5"/>
      <c r="E91" s="5">
        <v>-0.01</v>
      </c>
    </row>
    <row r="92" spans="1:5" x14ac:dyDescent="0.2">
      <c r="A92" s="10"/>
      <c r="B92" s="10"/>
      <c r="C92" s="10"/>
      <c r="D92" s="5"/>
      <c r="E92" s="5"/>
    </row>
    <row r="93" spans="1:5" x14ac:dyDescent="0.2">
      <c r="A93" s="10"/>
      <c r="B93" s="11" t="s">
        <v>14</v>
      </c>
      <c r="C93" s="11"/>
      <c r="D93" s="12">
        <f>SUM(D84:D92)</f>
        <v>18.2</v>
      </c>
      <c r="E93" s="12">
        <f>SUM(E84:E92)</f>
        <v>18.169999999999998</v>
      </c>
    </row>
  </sheetData>
  <mergeCells count="2">
    <mergeCell ref="A1:E1"/>
    <mergeCell ref="A2:E2"/>
  </mergeCells>
  <pageMargins left="0" right="0" top="0" bottom="0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Peeples</dc:creator>
  <cp:lastModifiedBy>Jeff Peeples</cp:lastModifiedBy>
  <cp:lastPrinted>2024-09-12T13:49:56Z</cp:lastPrinted>
  <dcterms:created xsi:type="dcterms:W3CDTF">2024-09-11T13:53:28Z</dcterms:created>
  <dcterms:modified xsi:type="dcterms:W3CDTF">2024-09-12T14:08:36Z</dcterms:modified>
</cp:coreProperties>
</file>

<file path=docProps/custom.xml><?xml version="1.0" encoding="utf-8"?>
<op:Properties xmlns:op="http://schemas.openxmlformats.org/officeDocument/2006/custom-properties">
  <op:property fmtid="{D5CDD505-2E9C-101B-9397-08002B2CF9AE}" pid="2" name="ndDocumentId">
    <vt:lpwstr xmlns:vt="http://schemas.openxmlformats.org/officeDocument/2006/docPropsVTypes">4885-3247-9204</vt:lpwstr>
  </op:property>
</op:Properties>
</file>