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33411\OneDrive - Duke Energy\"/>
    </mc:Choice>
  </mc:AlternateContent>
  <xr:revisionPtr revIDLastSave="0" documentId="13_ncr:1_{C9AABF0F-4652-4A34-A84A-E199EC52AAA1}" xr6:coauthVersionLast="47" xr6:coauthVersionMax="47" xr10:uidLastSave="{00000000-0000-0000-0000-000000000000}"/>
  <bookViews>
    <workbookView xWindow="-120" yWindow="-120" windowWidth="29040" windowHeight="15720" xr2:uid="{B05072C5-9530-4BDB-BBBF-04AA99F483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6" i="1"/>
  <c r="G33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6" i="1"/>
</calcChain>
</file>

<file path=xl/sharedStrings.xml><?xml version="1.0" encoding="utf-8"?>
<sst xmlns="http://schemas.openxmlformats.org/spreadsheetml/2006/main" count="16" uniqueCount="13">
  <si>
    <t>AG-DR-1-15 Follow-up</t>
  </si>
  <si>
    <t>Residential</t>
  </si>
  <si>
    <t>Non-Residential</t>
  </si>
  <si>
    <t>Totals</t>
  </si>
  <si>
    <t>Cumulative Counts</t>
  </si>
  <si>
    <t>Cumulative Capacity (MWs)</t>
  </si>
  <si>
    <t>Solar/S+S</t>
  </si>
  <si>
    <t>Notes:</t>
  </si>
  <si>
    <t>Data reflects year end values</t>
  </si>
  <si>
    <t>2023 data represents actuals</t>
  </si>
  <si>
    <t>2024 - 2050 is forecasted data</t>
  </si>
  <si>
    <t>Data includes solar only installations as well as solar installations that also have storage</t>
  </si>
  <si>
    <t>DEK BTM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</si>
</sst>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37" fontId="1" fillId="0" borderId="1" xfId="0" applyNumberFormat="1" applyFont="1" applyBorder="1"/>
    <xf numFmtId="164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1B0F-AAA0-4415-A8B7-44AABD28EDC5}">
  <sheetPr>
    <pageSetUpPr fitToPage="1"/>
  </sheetPr>
  <dimension ref="A1:G39"/>
  <sheetViews>
    <sheetView tabSelected="1" view="pageLayout" zoomScaleNormal="100" workbookViewId="0"/>
  </sheetViews>
  <sheetFormatPr defaultRowHeight="12.75" x14ac:dyDescent="0.2"/>
  <cols>
    <col min="1" max="1" width="10.7109375" style="1" customWidth="1"/>
    <col min="2" max="7" width="13.7109375" style="1" customWidth="1"/>
    <col min="8" max="16384" width="9.140625" style="1"/>
  </cols>
  <sheetData>
    <row r="1" spans="1:7" x14ac:dyDescent="0.2">
      <c r="A1" s="2" t="s">
        <v>0</v>
      </c>
    </row>
    <row r="2" spans="1:7" x14ac:dyDescent="0.2">
      <c r="A2" s="1" t="s">
        <v>12</v>
      </c>
    </row>
    <row r="4" spans="1:7" x14ac:dyDescent="0.2">
      <c r="A4" s="9" t="s">
        <v>6</v>
      </c>
      <c r="B4" s="8" t="s">
        <v>4</v>
      </c>
      <c r="C4" s="8"/>
      <c r="D4" s="8"/>
      <c r="E4" s="8" t="s">
        <v>5</v>
      </c>
      <c r="F4" s="8"/>
      <c r="G4" s="8"/>
    </row>
    <row r="5" spans="1:7" x14ac:dyDescent="0.2">
      <c r="A5" s="9"/>
      <c r="B5" s="6" t="s">
        <v>1</v>
      </c>
      <c r="C5" s="6" t="s">
        <v>2</v>
      </c>
      <c r="D5" s="6" t="s">
        <v>3</v>
      </c>
      <c r="E5" s="6" t="s">
        <v>1</v>
      </c>
      <c r="F5" s="6" t="s">
        <v>2</v>
      </c>
      <c r="G5" s="6" t="s">
        <v>3</v>
      </c>
    </row>
    <row r="6" spans="1:7" x14ac:dyDescent="0.2">
      <c r="A6" s="3">
        <v>2023</v>
      </c>
      <c r="B6" s="4">
        <v>794</v>
      </c>
      <c r="C6" s="4">
        <v>22</v>
      </c>
      <c r="D6" s="4">
        <f>SUM(B6:C6)</f>
        <v>816</v>
      </c>
      <c r="E6" s="5">
        <v>5.4610000000000012</v>
      </c>
      <c r="F6" s="5">
        <v>0.82599999999999996</v>
      </c>
      <c r="G6" s="5">
        <f>SUM(E6:F6)</f>
        <v>6.2870000000000008</v>
      </c>
    </row>
    <row r="7" spans="1:7" x14ac:dyDescent="0.2">
      <c r="A7" s="3">
        <v>2024</v>
      </c>
      <c r="B7" s="4">
        <v>968</v>
      </c>
      <c r="C7" s="4">
        <v>25</v>
      </c>
      <c r="D7" s="4">
        <f t="shared" ref="D7:D33" si="0">SUM(B7:C7)</f>
        <v>993</v>
      </c>
      <c r="E7" s="5">
        <v>6.6790000000000003</v>
      </c>
      <c r="F7" s="5">
        <v>1.1259999999999999</v>
      </c>
      <c r="G7" s="5">
        <f t="shared" ref="G7:G32" si="1">SUM(E7:F7)</f>
        <v>7.8049999999999997</v>
      </c>
    </row>
    <row r="8" spans="1:7" x14ac:dyDescent="0.2">
      <c r="A8" s="3">
        <v>2025</v>
      </c>
      <c r="B8" s="4">
        <v>1168</v>
      </c>
      <c r="C8" s="4">
        <v>28</v>
      </c>
      <c r="D8" s="4">
        <f t="shared" si="0"/>
        <v>1196</v>
      </c>
      <c r="E8" s="5">
        <v>8.0790000000000006</v>
      </c>
      <c r="F8" s="5">
        <v>1.4260000000000002</v>
      </c>
      <c r="G8" s="5">
        <f t="shared" si="1"/>
        <v>9.5050000000000008</v>
      </c>
    </row>
    <row r="9" spans="1:7" x14ac:dyDescent="0.2">
      <c r="A9" s="3">
        <v>2026</v>
      </c>
      <c r="B9" s="4">
        <v>1331</v>
      </c>
      <c r="C9" s="4">
        <v>31</v>
      </c>
      <c r="D9" s="4">
        <f t="shared" si="0"/>
        <v>1362</v>
      </c>
      <c r="E9" s="5">
        <v>9.2200000000000006</v>
      </c>
      <c r="F9" s="5">
        <v>1.726</v>
      </c>
      <c r="G9" s="5">
        <f t="shared" si="1"/>
        <v>10.946000000000002</v>
      </c>
    </row>
    <row r="10" spans="1:7" x14ac:dyDescent="0.2">
      <c r="A10" s="3">
        <v>2027</v>
      </c>
      <c r="B10" s="4">
        <v>1490</v>
      </c>
      <c r="C10" s="4">
        <v>34</v>
      </c>
      <c r="D10" s="4">
        <f t="shared" si="0"/>
        <v>1524</v>
      </c>
      <c r="E10" s="5">
        <v>10.333</v>
      </c>
      <c r="F10" s="5">
        <v>2.0259999999999998</v>
      </c>
      <c r="G10" s="5">
        <f t="shared" si="1"/>
        <v>12.359</v>
      </c>
    </row>
    <row r="11" spans="1:7" x14ac:dyDescent="0.2">
      <c r="A11" s="3">
        <v>2028</v>
      </c>
      <c r="B11" s="4">
        <v>1660</v>
      </c>
      <c r="C11" s="4">
        <v>37</v>
      </c>
      <c r="D11" s="4">
        <f t="shared" si="0"/>
        <v>1697</v>
      </c>
      <c r="E11" s="5">
        <v>11.523</v>
      </c>
      <c r="F11" s="5">
        <v>2.3260000000000001</v>
      </c>
      <c r="G11" s="5">
        <f t="shared" si="1"/>
        <v>13.849</v>
      </c>
    </row>
    <row r="12" spans="1:7" x14ac:dyDescent="0.2">
      <c r="A12" s="3">
        <v>2029</v>
      </c>
      <c r="B12" s="4">
        <v>1840</v>
      </c>
      <c r="C12" s="4">
        <v>40</v>
      </c>
      <c r="D12" s="4">
        <f t="shared" si="0"/>
        <v>1880</v>
      </c>
      <c r="E12" s="5">
        <v>12.782999999999999</v>
      </c>
      <c r="F12" s="5">
        <v>2.6259999999999999</v>
      </c>
      <c r="G12" s="5">
        <f t="shared" si="1"/>
        <v>15.408999999999999</v>
      </c>
    </row>
    <row r="13" spans="1:7" x14ac:dyDescent="0.2">
      <c r="A13" s="3">
        <v>2030</v>
      </c>
      <c r="B13" s="4">
        <v>2031</v>
      </c>
      <c r="C13" s="4">
        <v>43</v>
      </c>
      <c r="D13" s="4">
        <f t="shared" si="0"/>
        <v>2074</v>
      </c>
      <c r="E13" s="5">
        <v>14.12</v>
      </c>
      <c r="F13" s="5">
        <v>2.9260000000000002</v>
      </c>
      <c r="G13" s="5">
        <f t="shared" si="1"/>
        <v>17.045999999999999</v>
      </c>
    </row>
    <row r="14" spans="1:7" x14ac:dyDescent="0.2">
      <c r="A14" s="3">
        <v>2031</v>
      </c>
      <c r="B14" s="4">
        <v>2228</v>
      </c>
      <c r="C14" s="4">
        <v>46</v>
      </c>
      <c r="D14" s="4">
        <f t="shared" si="0"/>
        <v>2274</v>
      </c>
      <c r="E14" s="5">
        <v>15.499000000000001</v>
      </c>
      <c r="F14" s="5">
        <v>3.226</v>
      </c>
      <c r="G14" s="5">
        <f t="shared" si="1"/>
        <v>18.725000000000001</v>
      </c>
    </row>
    <row r="15" spans="1:7" x14ac:dyDescent="0.2">
      <c r="A15" s="3">
        <v>2032</v>
      </c>
      <c r="B15" s="4">
        <v>2432</v>
      </c>
      <c r="C15" s="4">
        <v>49</v>
      </c>
      <c r="D15" s="4">
        <f t="shared" si="0"/>
        <v>2481</v>
      </c>
      <c r="E15" s="5">
        <v>16.927</v>
      </c>
      <c r="F15" s="5">
        <v>3.5259999999999998</v>
      </c>
      <c r="G15" s="5">
        <f t="shared" si="1"/>
        <v>20.452999999999999</v>
      </c>
    </row>
    <row r="16" spans="1:7" x14ac:dyDescent="0.2">
      <c r="A16" s="3">
        <v>2033</v>
      </c>
      <c r="B16" s="4">
        <v>2629</v>
      </c>
      <c r="C16" s="4">
        <v>52</v>
      </c>
      <c r="D16" s="4">
        <f t="shared" si="0"/>
        <v>2681</v>
      </c>
      <c r="E16" s="5">
        <v>18.306000000000001</v>
      </c>
      <c r="F16" s="5">
        <v>3.8260000000000001</v>
      </c>
      <c r="G16" s="5">
        <f t="shared" si="1"/>
        <v>22.132000000000001</v>
      </c>
    </row>
    <row r="17" spans="1:7" x14ac:dyDescent="0.2">
      <c r="A17" s="3">
        <v>2034</v>
      </c>
      <c r="B17" s="4">
        <v>2814</v>
      </c>
      <c r="C17" s="4">
        <v>55</v>
      </c>
      <c r="D17" s="4">
        <f t="shared" si="0"/>
        <v>2869</v>
      </c>
      <c r="E17" s="5">
        <v>19.600999999999999</v>
      </c>
      <c r="F17" s="5">
        <v>4.1259999999999994</v>
      </c>
      <c r="G17" s="5">
        <f t="shared" si="1"/>
        <v>23.726999999999997</v>
      </c>
    </row>
    <row r="18" spans="1:7" x14ac:dyDescent="0.2">
      <c r="A18" s="3">
        <v>2035</v>
      </c>
      <c r="B18" s="4">
        <v>2954</v>
      </c>
      <c r="C18" s="4">
        <v>58</v>
      </c>
      <c r="D18" s="4">
        <f t="shared" si="0"/>
        <v>3012</v>
      </c>
      <c r="E18" s="5">
        <v>20.581</v>
      </c>
      <c r="F18" s="5">
        <v>4.4260000000000002</v>
      </c>
      <c r="G18" s="5">
        <f t="shared" si="1"/>
        <v>25.006999999999998</v>
      </c>
    </row>
    <row r="19" spans="1:7" x14ac:dyDescent="0.2">
      <c r="A19" s="3">
        <v>2036</v>
      </c>
      <c r="B19" s="4">
        <v>3092</v>
      </c>
      <c r="C19" s="4">
        <v>61</v>
      </c>
      <c r="D19" s="4">
        <f t="shared" si="0"/>
        <v>3153</v>
      </c>
      <c r="E19" s="5">
        <v>21.547000000000001</v>
      </c>
      <c r="F19" s="5">
        <v>4.726</v>
      </c>
      <c r="G19" s="5">
        <f t="shared" si="1"/>
        <v>26.273</v>
      </c>
    </row>
    <row r="20" spans="1:7" x14ac:dyDescent="0.2">
      <c r="A20" s="3">
        <v>2037</v>
      </c>
      <c r="B20" s="4">
        <v>3236</v>
      </c>
      <c r="C20" s="4">
        <v>64</v>
      </c>
      <c r="D20" s="4">
        <f t="shared" si="0"/>
        <v>3300</v>
      </c>
      <c r="E20" s="5">
        <v>22.555</v>
      </c>
      <c r="F20" s="5">
        <v>5.0259999999999998</v>
      </c>
      <c r="G20" s="5">
        <f t="shared" si="1"/>
        <v>27.581</v>
      </c>
    </row>
    <row r="21" spans="1:7" x14ac:dyDescent="0.2">
      <c r="A21" s="3">
        <v>2038</v>
      </c>
      <c r="B21" s="4">
        <v>3390</v>
      </c>
      <c r="C21" s="4">
        <v>67</v>
      </c>
      <c r="D21" s="4">
        <f t="shared" si="0"/>
        <v>3457</v>
      </c>
      <c r="E21" s="5">
        <v>23.632999999999999</v>
      </c>
      <c r="F21" s="5">
        <v>5.3260000000000005</v>
      </c>
      <c r="G21" s="5">
        <f t="shared" si="1"/>
        <v>28.959</v>
      </c>
    </row>
    <row r="22" spans="1:7" x14ac:dyDescent="0.2">
      <c r="A22" s="3">
        <v>2039</v>
      </c>
      <c r="B22" s="4">
        <v>3547</v>
      </c>
      <c r="C22" s="4">
        <v>70</v>
      </c>
      <c r="D22" s="4">
        <f t="shared" si="0"/>
        <v>3617</v>
      </c>
      <c r="E22" s="5">
        <v>24.731999999999999</v>
      </c>
      <c r="F22" s="5">
        <v>5.6259999999999994</v>
      </c>
      <c r="G22" s="5">
        <f t="shared" si="1"/>
        <v>30.357999999999997</v>
      </c>
    </row>
    <row r="23" spans="1:7" x14ac:dyDescent="0.2">
      <c r="A23" s="3">
        <v>2040</v>
      </c>
      <c r="B23" s="4">
        <v>3715</v>
      </c>
      <c r="C23" s="4">
        <v>73</v>
      </c>
      <c r="D23" s="4">
        <f t="shared" si="0"/>
        <v>3788</v>
      </c>
      <c r="E23" s="5">
        <v>25.908000000000001</v>
      </c>
      <c r="F23" s="5">
        <v>5.9260000000000002</v>
      </c>
      <c r="G23" s="5">
        <f t="shared" si="1"/>
        <v>31.834000000000003</v>
      </c>
    </row>
    <row r="24" spans="1:7" x14ac:dyDescent="0.2">
      <c r="A24" s="3">
        <v>2041</v>
      </c>
      <c r="B24" s="4">
        <v>3889</v>
      </c>
      <c r="C24" s="4">
        <v>76</v>
      </c>
      <c r="D24" s="4">
        <f t="shared" si="0"/>
        <v>3965</v>
      </c>
      <c r="E24" s="5">
        <v>27.126000000000001</v>
      </c>
      <c r="F24" s="5">
        <v>6.226</v>
      </c>
      <c r="G24" s="5">
        <f t="shared" si="1"/>
        <v>33.352000000000004</v>
      </c>
    </row>
    <row r="25" spans="1:7" x14ac:dyDescent="0.2">
      <c r="A25" s="3">
        <v>2042</v>
      </c>
      <c r="B25" s="4">
        <v>4069</v>
      </c>
      <c r="C25" s="4">
        <v>79</v>
      </c>
      <c r="D25" s="4">
        <f t="shared" si="0"/>
        <v>4148</v>
      </c>
      <c r="E25" s="5">
        <v>28.385999999999999</v>
      </c>
      <c r="F25" s="5">
        <v>6.5259999999999998</v>
      </c>
      <c r="G25" s="5">
        <f t="shared" si="1"/>
        <v>34.911999999999999</v>
      </c>
    </row>
    <row r="26" spans="1:7" x14ac:dyDescent="0.2">
      <c r="A26" s="3">
        <v>2043</v>
      </c>
      <c r="B26" s="4">
        <v>4259</v>
      </c>
      <c r="C26" s="4">
        <v>82</v>
      </c>
      <c r="D26" s="4">
        <f t="shared" si="0"/>
        <v>4341</v>
      </c>
      <c r="E26" s="5">
        <v>29.716000000000001</v>
      </c>
      <c r="F26" s="5">
        <v>6.8260000000000005</v>
      </c>
      <c r="G26" s="5">
        <f t="shared" si="1"/>
        <v>36.542000000000002</v>
      </c>
    </row>
    <row r="27" spans="1:7" x14ac:dyDescent="0.2">
      <c r="A27" s="3">
        <v>2044</v>
      </c>
      <c r="B27" s="4">
        <v>4451</v>
      </c>
      <c r="C27" s="4">
        <v>85</v>
      </c>
      <c r="D27" s="4">
        <f t="shared" si="0"/>
        <v>4536</v>
      </c>
      <c r="E27" s="5">
        <v>31.06</v>
      </c>
      <c r="F27" s="5">
        <v>7.1259999999999994</v>
      </c>
      <c r="G27" s="5">
        <f t="shared" si="1"/>
        <v>38.186</v>
      </c>
    </row>
    <row r="28" spans="1:7" x14ac:dyDescent="0.2">
      <c r="A28" s="3">
        <v>2045</v>
      </c>
      <c r="B28" s="4">
        <v>4653</v>
      </c>
      <c r="C28" s="4">
        <v>88</v>
      </c>
      <c r="D28" s="4">
        <f t="shared" si="0"/>
        <v>4741</v>
      </c>
      <c r="E28" s="5">
        <v>32.473999999999997</v>
      </c>
      <c r="F28" s="5">
        <v>7.4260000000000002</v>
      </c>
      <c r="G28" s="5">
        <f t="shared" si="1"/>
        <v>39.9</v>
      </c>
    </row>
    <row r="29" spans="1:7" x14ac:dyDescent="0.2">
      <c r="A29" s="3">
        <v>2046</v>
      </c>
      <c r="B29" s="4">
        <v>4859</v>
      </c>
      <c r="C29" s="4">
        <v>91</v>
      </c>
      <c r="D29" s="4">
        <f t="shared" si="0"/>
        <v>4950</v>
      </c>
      <c r="E29" s="5">
        <v>33.915999999999997</v>
      </c>
      <c r="F29" s="5">
        <v>7.726</v>
      </c>
      <c r="G29" s="5">
        <f t="shared" si="1"/>
        <v>41.641999999999996</v>
      </c>
    </row>
    <row r="30" spans="1:7" x14ac:dyDescent="0.2">
      <c r="A30" s="3">
        <v>2047</v>
      </c>
      <c r="B30" s="4">
        <v>5075</v>
      </c>
      <c r="C30" s="4">
        <v>94</v>
      </c>
      <c r="D30" s="4">
        <f t="shared" si="0"/>
        <v>5169</v>
      </c>
      <c r="E30" s="5">
        <v>35.427999999999997</v>
      </c>
      <c r="F30" s="5">
        <v>8.0259999999999998</v>
      </c>
      <c r="G30" s="5">
        <f t="shared" si="1"/>
        <v>43.453999999999994</v>
      </c>
    </row>
    <row r="31" spans="1:7" x14ac:dyDescent="0.2">
      <c r="A31" s="3">
        <v>2048</v>
      </c>
      <c r="B31" s="4">
        <v>5298</v>
      </c>
      <c r="C31" s="4">
        <v>97</v>
      </c>
      <c r="D31" s="4">
        <f t="shared" si="0"/>
        <v>5395</v>
      </c>
      <c r="E31" s="5">
        <v>36.988999999999997</v>
      </c>
      <c r="F31" s="5">
        <v>8.3260000000000005</v>
      </c>
      <c r="G31" s="5">
        <f t="shared" si="1"/>
        <v>45.314999999999998</v>
      </c>
    </row>
    <row r="32" spans="1:7" x14ac:dyDescent="0.2">
      <c r="A32" s="3">
        <v>2049</v>
      </c>
      <c r="B32" s="4">
        <v>5526</v>
      </c>
      <c r="C32" s="4">
        <v>100</v>
      </c>
      <c r="D32" s="4">
        <f t="shared" si="0"/>
        <v>5626</v>
      </c>
      <c r="E32" s="5">
        <v>38.585000000000001</v>
      </c>
      <c r="F32" s="5">
        <v>8.6259999999999994</v>
      </c>
      <c r="G32" s="5">
        <f t="shared" si="1"/>
        <v>47.210999999999999</v>
      </c>
    </row>
    <row r="33" spans="1:7" x14ac:dyDescent="0.2">
      <c r="A33" s="3">
        <v>2050</v>
      </c>
      <c r="B33" s="4">
        <v>5754</v>
      </c>
      <c r="C33" s="4">
        <v>103</v>
      </c>
      <c r="D33" s="4">
        <f t="shared" si="0"/>
        <v>5857</v>
      </c>
      <c r="E33" s="5">
        <v>40.180999999999997</v>
      </c>
      <c r="F33" s="5">
        <v>8.9260000000000002</v>
      </c>
      <c r="G33" s="5">
        <f>SUM(E33:F33)</f>
        <v>49.106999999999999</v>
      </c>
    </row>
    <row r="35" spans="1:7" x14ac:dyDescent="0.2">
      <c r="A35" s="1" t="s">
        <v>7</v>
      </c>
    </row>
    <row r="36" spans="1:7" x14ac:dyDescent="0.2">
      <c r="A36" s="7" t="s">
        <v>8</v>
      </c>
    </row>
    <row r="37" spans="1:7" x14ac:dyDescent="0.2">
      <c r="A37" s="7" t="s">
        <v>9</v>
      </c>
    </row>
    <row r="38" spans="1:7" x14ac:dyDescent="0.2">
      <c r="A38" s="7" t="s">
        <v>10</v>
      </c>
    </row>
    <row r="39" spans="1:7" x14ac:dyDescent="0.2">
      <c r="A39" s="7" t="s">
        <v>11</v>
      </c>
    </row>
  </sheetData>
  <mergeCells count="3">
    <mergeCell ref="B4:D4"/>
    <mergeCell ref="E4:G4"/>
    <mergeCell ref="A4:A5"/>
  </mergeCells>
  <pageMargins left="0.7" right="0.7" top="0.81468750000000001" bottom="0.75" header="0.3" footer="0.3"/>
  <pageSetup scale="98" orientation="landscape" r:id="rId1"/>
  <headerFooter>
    <oddHeader xml:space="preserve">&amp;R&amp;"Times New Roman,Bold"&amp;10KyPSC Case No. 2024-00197
AG-DR-02-009 Supplemental Attachment
Page 1 of 1 </oddHeader>
  </headerFooter>
  <ignoredErrors>
    <ignoredError sqref="D6:D3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56210671-AA52-446E-AE03-A33CD3143021}"/>
</file>

<file path=customXml/itemProps2.xml><?xml version="1.0" encoding="utf-8"?>
<ds:datastoreItem xmlns:ds="http://schemas.openxmlformats.org/officeDocument/2006/customXml" ds:itemID="{AEB4BC3C-6BA6-4B2C-85FA-7BE20A09B6BB}"/>
</file>

<file path=customXml/itemProps3.xml><?xml version="1.0" encoding="utf-8"?>
<ds:datastoreItem xmlns:ds="http://schemas.openxmlformats.org/officeDocument/2006/customXml" ds:itemID="{D56EAFD9-9D0D-4E51-A880-BF0C3C0C4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Bryan J</dc:creator>
  <cp:lastModifiedBy>Sunderman, Minna</cp:lastModifiedBy>
  <cp:lastPrinted>2024-11-26T17:35:17Z</cp:lastPrinted>
  <dcterms:created xsi:type="dcterms:W3CDTF">2024-10-09T12:54:52Z</dcterms:created>
  <dcterms:modified xsi:type="dcterms:W3CDTF">2024-11-26T17:35:59Z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