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KY 2024 IRP Considerations/Discovery/AG's 2nd Set Data Requests/"/>
    </mc:Choice>
  </mc:AlternateContent>
  <xr:revisionPtr revIDLastSave="0" documentId="13_ncr:1_{1961C1E7-EBE3-4499-88F5-958D92BA8890}" xr6:coauthVersionLast="47" xr6:coauthVersionMax="47" xr10:uidLastSave="{00000000-0000-0000-0000-000000000000}"/>
  <bookViews>
    <workbookView xWindow="-108" yWindow="-108" windowWidth="23256" windowHeight="13896" xr2:uid="{B05072C5-9530-4BDB-BBBF-04AA99F483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D44" i="1"/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6" i="1"/>
  <c r="G33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6" i="1"/>
</calcChain>
</file>

<file path=xl/sharedStrings.xml><?xml version="1.0" encoding="utf-8"?>
<sst xmlns="http://schemas.openxmlformats.org/spreadsheetml/2006/main" count="27" uniqueCount="15">
  <si>
    <t>AG-DR-1-15 Follow-up</t>
  </si>
  <si>
    <t>BTM Connections</t>
  </si>
  <si>
    <t>Residential</t>
  </si>
  <si>
    <t>Non-Residential</t>
  </si>
  <si>
    <t>Totals</t>
  </si>
  <si>
    <t>Cumulative Counts</t>
  </si>
  <si>
    <t>Cumulative Capacity (MWs)</t>
  </si>
  <si>
    <t>Solar/S+S</t>
  </si>
  <si>
    <t>Notes:</t>
  </si>
  <si>
    <t>Data reflects year end values</t>
  </si>
  <si>
    <t>2023 data represents actuals</t>
  </si>
  <si>
    <t>2024 - 2050 is forecasted data</t>
  </si>
  <si>
    <t>Data includes solar only installations as well as solar installations that also have storage</t>
  </si>
  <si>
    <t>Wind</t>
  </si>
  <si>
    <t>Data reflects customer sited wind projects administered under a net metering rider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</si>
</sst>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3" x14ac:knownFonts="1">
    <font>
      <sz val="11"/>
      <color theme="1"/>
      <name val="Aptos Narrow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left"/>
    </xf>
    <xf numFmtId="37" fontId="1" fillId="0" borderId="1" xfId="0" applyNumberFormat="1" applyFont="1" applyBorder="1"/>
    <xf numFmtId="164" fontId="1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 indent="1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41B0F-AAA0-4415-A8B7-44AABD28EDC5}">
  <sheetPr>
    <pageSetUpPr fitToPage="1"/>
  </sheetPr>
  <dimension ref="A1:G47"/>
  <sheetViews>
    <sheetView tabSelected="1" view="pageLayout" zoomScaleNormal="100" workbookViewId="0"/>
  </sheetViews>
  <sheetFormatPr defaultColWidth="9.109375" defaultRowHeight="13.8" x14ac:dyDescent="0.3"/>
  <cols>
    <col min="1" max="1" width="10.6640625" style="1" customWidth="1"/>
    <col min="2" max="7" width="13.6640625" style="1" customWidth="1"/>
    <col min="8" max="16384" width="9.109375" style="1"/>
  </cols>
  <sheetData>
    <row r="1" spans="1:7" x14ac:dyDescent="0.3">
      <c r="A1" s="2" t="s">
        <v>0</v>
      </c>
    </row>
    <row r="2" spans="1:7" x14ac:dyDescent="0.3">
      <c r="A2" s="1" t="s">
        <v>1</v>
      </c>
    </row>
    <row r="4" spans="1:7" x14ac:dyDescent="0.3">
      <c r="A4" s="10" t="s">
        <v>7</v>
      </c>
      <c r="B4" s="9" t="s">
        <v>5</v>
      </c>
      <c r="C4" s="9"/>
      <c r="D4" s="9"/>
      <c r="E4" s="9" t="s">
        <v>6</v>
      </c>
      <c r="F4" s="9"/>
      <c r="G4" s="9"/>
    </row>
    <row r="5" spans="1:7" x14ac:dyDescent="0.3">
      <c r="A5" s="10"/>
      <c r="B5" s="6" t="s">
        <v>2</v>
      </c>
      <c r="C5" s="6" t="s">
        <v>3</v>
      </c>
      <c r="D5" s="6" t="s">
        <v>4</v>
      </c>
      <c r="E5" s="6" t="s">
        <v>2</v>
      </c>
      <c r="F5" s="6" t="s">
        <v>3</v>
      </c>
      <c r="G5" s="6" t="s">
        <v>4</v>
      </c>
    </row>
    <row r="6" spans="1:7" x14ac:dyDescent="0.3">
      <c r="A6" s="3">
        <v>2023</v>
      </c>
      <c r="B6" s="4">
        <v>3720</v>
      </c>
      <c r="C6" s="4">
        <v>440</v>
      </c>
      <c r="D6" s="4">
        <f>SUM(B6:C6)</f>
        <v>4160</v>
      </c>
      <c r="E6" s="5">
        <v>32.814000000000007</v>
      </c>
      <c r="F6" s="5">
        <v>48.42</v>
      </c>
      <c r="G6" s="5">
        <f>SUM(E6:F6)</f>
        <v>81.234000000000009</v>
      </c>
    </row>
    <row r="7" spans="1:7" x14ac:dyDescent="0.3">
      <c r="A7" s="3">
        <v>2024</v>
      </c>
      <c r="B7" s="4">
        <v>4322</v>
      </c>
      <c r="C7" s="4">
        <v>496</v>
      </c>
      <c r="D7" s="4">
        <f t="shared" ref="D7:D33" si="0">SUM(B7:C7)</f>
        <v>4818</v>
      </c>
      <c r="E7" s="5">
        <v>38.231999999999999</v>
      </c>
      <c r="F7" s="5">
        <v>62.5</v>
      </c>
      <c r="G7" s="5">
        <f t="shared" ref="G7:G32" si="1">SUM(E7:F7)</f>
        <v>100.732</v>
      </c>
    </row>
    <row r="8" spans="1:7" x14ac:dyDescent="0.3">
      <c r="A8" s="3">
        <v>2025</v>
      </c>
      <c r="B8" s="4">
        <v>4992</v>
      </c>
      <c r="C8" s="4">
        <v>556</v>
      </c>
      <c r="D8" s="4">
        <f t="shared" si="0"/>
        <v>5548</v>
      </c>
      <c r="E8" s="5">
        <v>44.262</v>
      </c>
      <c r="F8" s="5">
        <v>70</v>
      </c>
      <c r="G8" s="5">
        <f t="shared" si="1"/>
        <v>114.262</v>
      </c>
    </row>
    <row r="9" spans="1:7" x14ac:dyDescent="0.3">
      <c r="A9" s="3">
        <v>2026</v>
      </c>
      <c r="B9" s="4">
        <v>5701</v>
      </c>
      <c r="C9" s="4">
        <v>618</v>
      </c>
      <c r="D9" s="4">
        <f t="shared" si="0"/>
        <v>6319</v>
      </c>
      <c r="E9" s="5">
        <v>50.643000000000001</v>
      </c>
      <c r="F9" s="5">
        <v>77.73</v>
      </c>
      <c r="G9" s="5">
        <f t="shared" si="1"/>
        <v>128.37299999999999</v>
      </c>
    </row>
    <row r="10" spans="1:7" x14ac:dyDescent="0.3">
      <c r="A10" s="3">
        <v>2027</v>
      </c>
      <c r="B10" s="4">
        <v>6468</v>
      </c>
      <c r="C10" s="4">
        <v>682</v>
      </c>
      <c r="D10" s="4">
        <f t="shared" si="0"/>
        <v>7150</v>
      </c>
      <c r="E10" s="5">
        <v>57.545999999999999</v>
      </c>
      <c r="F10" s="5">
        <v>85.23</v>
      </c>
      <c r="G10" s="5">
        <f t="shared" si="1"/>
        <v>142.77600000000001</v>
      </c>
    </row>
    <row r="11" spans="1:7" x14ac:dyDescent="0.3">
      <c r="A11" s="3">
        <v>2028</v>
      </c>
      <c r="B11" s="4">
        <v>7222</v>
      </c>
      <c r="C11" s="4">
        <v>744</v>
      </c>
      <c r="D11" s="4">
        <f t="shared" si="0"/>
        <v>7966</v>
      </c>
      <c r="E11" s="5">
        <v>64.331999999999994</v>
      </c>
      <c r="F11" s="5">
        <v>93.419999999999987</v>
      </c>
      <c r="G11" s="5">
        <f t="shared" si="1"/>
        <v>157.75199999999998</v>
      </c>
    </row>
    <row r="12" spans="1:7" x14ac:dyDescent="0.3">
      <c r="A12" s="3">
        <v>2029</v>
      </c>
      <c r="B12" s="4">
        <v>7995</v>
      </c>
      <c r="C12" s="4">
        <v>812</v>
      </c>
      <c r="D12" s="4">
        <f t="shared" si="0"/>
        <v>8807</v>
      </c>
      <c r="E12" s="5">
        <v>71.289000000000001</v>
      </c>
      <c r="F12" s="5">
        <v>102.3</v>
      </c>
      <c r="G12" s="5">
        <f t="shared" si="1"/>
        <v>173.589</v>
      </c>
    </row>
    <row r="13" spans="1:7" x14ac:dyDescent="0.3">
      <c r="A13" s="3">
        <v>2030</v>
      </c>
      <c r="B13" s="4">
        <v>8789</v>
      </c>
      <c r="C13" s="4">
        <v>886</v>
      </c>
      <c r="D13" s="4">
        <f t="shared" si="0"/>
        <v>9675</v>
      </c>
      <c r="E13" s="5">
        <v>78.435000000000002</v>
      </c>
      <c r="F13" s="5">
        <v>111.17999999999999</v>
      </c>
      <c r="G13" s="5">
        <f t="shared" si="1"/>
        <v>189.61500000000001</v>
      </c>
    </row>
    <row r="14" spans="1:7" x14ac:dyDescent="0.3">
      <c r="A14" s="3">
        <v>2031</v>
      </c>
      <c r="B14" s="4">
        <v>9605</v>
      </c>
      <c r="C14" s="4">
        <v>960</v>
      </c>
      <c r="D14" s="4">
        <f t="shared" si="0"/>
        <v>10565</v>
      </c>
      <c r="E14" s="5">
        <v>85.778999999999996</v>
      </c>
      <c r="F14" s="5">
        <v>120.06</v>
      </c>
      <c r="G14" s="5">
        <f t="shared" si="1"/>
        <v>205.839</v>
      </c>
    </row>
    <row r="15" spans="1:7" x14ac:dyDescent="0.3">
      <c r="A15" s="3">
        <v>2032</v>
      </c>
      <c r="B15" s="4">
        <v>10432</v>
      </c>
      <c r="C15" s="4">
        <v>1034</v>
      </c>
      <c r="D15" s="4">
        <f t="shared" si="0"/>
        <v>11466</v>
      </c>
      <c r="E15" s="5">
        <v>93.221999999999994</v>
      </c>
      <c r="F15" s="5">
        <v>128.94</v>
      </c>
      <c r="G15" s="5">
        <f t="shared" si="1"/>
        <v>222.16199999999998</v>
      </c>
    </row>
    <row r="16" spans="1:7" x14ac:dyDescent="0.3">
      <c r="A16" s="3">
        <v>2033</v>
      </c>
      <c r="B16" s="4">
        <v>11241</v>
      </c>
      <c r="C16" s="4">
        <v>1108</v>
      </c>
      <c r="D16" s="4">
        <f t="shared" si="0"/>
        <v>12349</v>
      </c>
      <c r="E16" s="5">
        <v>100.503</v>
      </c>
      <c r="F16" s="5">
        <v>137.35999999999999</v>
      </c>
      <c r="G16" s="5">
        <f t="shared" si="1"/>
        <v>237.863</v>
      </c>
    </row>
    <row r="17" spans="1:7" x14ac:dyDescent="0.3">
      <c r="A17" s="3">
        <v>2034</v>
      </c>
      <c r="B17" s="4">
        <v>12018</v>
      </c>
      <c r="C17" s="4">
        <v>1178</v>
      </c>
      <c r="D17" s="4">
        <f t="shared" si="0"/>
        <v>13196</v>
      </c>
      <c r="E17" s="5">
        <v>107.496</v>
      </c>
      <c r="F17" s="5">
        <v>144.85999999999999</v>
      </c>
      <c r="G17" s="5">
        <f t="shared" si="1"/>
        <v>252.35599999999999</v>
      </c>
    </row>
    <row r="18" spans="1:7" x14ac:dyDescent="0.3">
      <c r="A18" s="3">
        <v>2035</v>
      </c>
      <c r="B18" s="4">
        <v>12680</v>
      </c>
      <c r="C18" s="4">
        <v>1240</v>
      </c>
      <c r="D18" s="4">
        <f t="shared" si="0"/>
        <v>13920</v>
      </c>
      <c r="E18" s="5">
        <v>113.45399999999999</v>
      </c>
      <c r="F18" s="5">
        <v>152.36000000000001</v>
      </c>
      <c r="G18" s="5">
        <f t="shared" si="1"/>
        <v>265.81400000000002</v>
      </c>
    </row>
    <row r="19" spans="1:7" x14ac:dyDescent="0.3">
      <c r="A19" s="3">
        <v>2036</v>
      </c>
      <c r="B19" s="4">
        <v>13333</v>
      </c>
      <c r="C19" s="4">
        <v>1302</v>
      </c>
      <c r="D19" s="4">
        <f t="shared" si="0"/>
        <v>14635</v>
      </c>
      <c r="E19" s="5">
        <v>119.331</v>
      </c>
      <c r="F19" s="5">
        <v>159.86000000000001</v>
      </c>
      <c r="G19" s="5">
        <f t="shared" si="1"/>
        <v>279.19100000000003</v>
      </c>
    </row>
    <row r="20" spans="1:7" x14ac:dyDescent="0.3">
      <c r="A20" s="3">
        <v>2037</v>
      </c>
      <c r="B20" s="4">
        <v>14011</v>
      </c>
      <c r="C20" s="4">
        <v>1364</v>
      </c>
      <c r="D20" s="4">
        <f t="shared" si="0"/>
        <v>15375</v>
      </c>
      <c r="E20" s="5">
        <v>125.43300000000001</v>
      </c>
      <c r="F20" s="5">
        <v>167.36</v>
      </c>
      <c r="G20" s="5">
        <f t="shared" si="1"/>
        <v>292.79300000000001</v>
      </c>
    </row>
    <row r="21" spans="1:7" x14ac:dyDescent="0.3">
      <c r="A21" s="3">
        <v>2038</v>
      </c>
      <c r="B21" s="4">
        <v>14699</v>
      </c>
      <c r="C21" s="4">
        <v>1426</v>
      </c>
      <c r="D21" s="4">
        <f t="shared" si="0"/>
        <v>16125</v>
      </c>
      <c r="E21" s="5">
        <v>131.625</v>
      </c>
      <c r="F21" s="5">
        <v>174.85999999999999</v>
      </c>
      <c r="G21" s="5">
        <f t="shared" si="1"/>
        <v>306.48500000000001</v>
      </c>
    </row>
    <row r="22" spans="1:7" x14ac:dyDescent="0.3">
      <c r="A22" s="3">
        <v>2039</v>
      </c>
      <c r="B22" s="4">
        <v>15402</v>
      </c>
      <c r="C22" s="4">
        <v>1488</v>
      </c>
      <c r="D22" s="4">
        <f t="shared" si="0"/>
        <v>16890</v>
      </c>
      <c r="E22" s="5">
        <v>137.952</v>
      </c>
      <c r="F22" s="5">
        <v>182.35999999999999</v>
      </c>
      <c r="G22" s="5">
        <f t="shared" si="1"/>
        <v>320.31200000000001</v>
      </c>
    </row>
    <row r="23" spans="1:7" x14ac:dyDescent="0.3">
      <c r="A23" s="3">
        <v>2040</v>
      </c>
      <c r="B23" s="4">
        <v>16127</v>
      </c>
      <c r="C23" s="4">
        <v>1550</v>
      </c>
      <c r="D23" s="4">
        <f t="shared" si="0"/>
        <v>17677</v>
      </c>
      <c r="E23" s="5">
        <v>144.477</v>
      </c>
      <c r="F23" s="5">
        <v>189.86</v>
      </c>
      <c r="G23" s="5">
        <f t="shared" si="1"/>
        <v>334.33699999999999</v>
      </c>
    </row>
    <row r="24" spans="1:7" x14ac:dyDescent="0.3">
      <c r="A24" s="3">
        <v>2041</v>
      </c>
      <c r="B24" s="4">
        <v>16865</v>
      </c>
      <c r="C24" s="4">
        <v>1612</v>
      </c>
      <c r="D24" s="4">
        <f t="shared" si="0"/>
        <v>18477</v>
      </c>
      <c r="E24" s="5">
        <v>151.119</v>
      </c>
      <c r="F24" s="5">
        <v>197.36</v>
      </c>
      <c r="G24" s="5">
        <f t="shared" si="1"/>
        <v>348.47900000000004</v>
      </c>
    </row>
    <row r="25" spans="1:7" x14ac:dyDescent="0.3">
      <c r="A25" s="3">
        <v>2042</v>
      </c>
      <c r="B25" s="4">
        <v>17615</v>
      </c>
      <c r="C25" s="4">
        <v>1674</v>
      </c>
      <c r="D25" s="4">
        <f t="shared" si="0"/>
        <v>19289</v>
      </c>
      <c r="E25" s="5">
        <v>157.869</v>
      </c>
      <c r="F25" s="5">
        <v>205.09</v>
      </c>
      <c r="G25" s="5">
        <f t="shared" si="1"/>
        <v>362.959</v>
      </c>
    </row>
    <row r="26" spans="1:7" x14ac:dyDescent="0.3">
      <c r="A26" s="3">
        <v>2043</v>
      </c>
      <c r="B26" s="4">
        <v>18386</v>
      </c>
      <c r="C26" s="4">
        <v>1738</v>
      </c>
      <c r="D26" s="4">
        <f t="shared" si="0"/>
        <v>20124</v>
      </c>
      <c r="E26" s="5">
        <v>164.80799999999999</v>
      </c>
      <c r="F26" s="5">
        <v>213.97</v>
      </c>
      <c r="G26" s="5">
        <f t="shared" si="1"/>
        <v>378.77800000000002</v>
      </c>
    </row>
    <row r="27" spans="1:7" x14ac:dyDescent="0.3">
      <c r="A27" s="3">
        <v>2044</v>
      </c>
      <c r="B27" s="4">
        <v>19170</v>
      </c>
      <c r="C27" s="4">
        <v>1812</v>
      </c>
      <c r="D27" s="4">
        <f t="shared" si="0"/>
        <v>20982</v>
      </c>
      <c r="E27" s="5">
        <v>171.864</v>
      </c>
      <c r="F27" s="5">
        <v>222.85</v>
      </c>
      <c r="G27" s="5">
        <f t="shared" si="1"/>
        <v>394.714</v>
      </c>
    </row>
    <row r="28" spans="1:7" x14ac:dyDescent="0.3">
      <c r="A28" s="3">
        <v>2045</v>
      </c>
      <c r="B28" s="4">
        <v>19967</v>
      </c>
      <c r="C28" s="4">
        <v>1886</v>
      </c>
      <c r="D28" s="4">
        <f t="shared" si="0"/>
        <v>21853</v>
      </c>
      <c r="E28" s="5">
        <v>179.03700000000001</v>
      </c>
      <c r="F28" s="5">
        <v>231.73000000000002</v>
      </c>
      <c r="G28" s="5">
        <f t="shared" si="1"/>
        <v>410.76700000000005</v>
      </c>
    </row>
    <row r="29" spans="1:7" x14ac:dyDescent="0.3">
      <c r="A29" s="3">
        <v>2046</v>
      </c>
      <c r="B29" s="4">
        <v>20783</v>
      </c>
      <c r="C29" s="4">
        <v>1960</v>
      </c>
      <c r="D29" s="4">
        <f t="shared" si="0"/>
        <v>22743</v>
      </c>
      <c r="E29" s="5">
        <v>186.381</v>
      </c>
      <c r="F29" s="5">
        <v>240.61</v>
      </c>
      <c r="G29" s="5">
        <f t="shared" si="1"/>
        <v>426.99099999999999</v>
      </c>
    </row>
    <row r="30" spans="1:7" x14ac:dyDescent="0.3">
      <c r="A30" s="3">
        <v>2047</v>
      </c>
      <c r="B30" s="4">
        <v>21614</v>
      </c>
      <c r="C30" s="4">
        <v>2034</v>
      </c>
      <c r="D30" s="4">
        <f t="shared" si="0"/>
        <v>23648</v>
      </c>
      <c r="E30" s="5">
        <v>193.86</v>
      </c>
      <c r="F30" s="5">
        <v>249.49</v>
      </c>
      <c r="G30" s="5">
        <f t="shared" si="1"/>
        <v>443.35</v>
      </c>
    </row>
    <row r="31" spans="1:7" x14ac:dyDescent="0.3">
      <c r="A31" s="3">
        <v>2048</v>
      </c>
      <c r="B31" s="4">
        <v>22458</v>
      </c>
      <c r="C31" s="4">
        <v>2108</v>
      </c>
      <c r="D31" s="4">
        <f t="shared" si="0"/>
        <v>24566</v>
      </c>
      <c r="E31" s="5">
        <v>201.45599999999999</v>
      </c>
      <c r="F31" s="5">
        <v>258.37</v>
      </c>
      <c r="G31" s="5">
        <f t="shared" si="1"/>
        <v>459.82600000000002</v>
      </c>
    </row>
    <row r="32" spans="1:7" x14ac:dyDescent="0.3">
      <c r="A32" s="3">
        <v>2049</v>
      </c>
      <c r="B32" s="4">
        <v>23315</v>
      </c>
      <c r="C32" s="4">
        <v>2182</v>
      </c>
      <c r="D32" s="4">
        <f t="shared" si="0"/>
        <v>25497</v>
      </c>
      <c r="E32" s="5">
        <v>209.16900000000001</v>
      </c>
      <c r="F32" s="5">
        <v>267.25</v>
      </c>
      <c r="G32" s="5">
        <f t="shared" si="1"/>
        <v>476.41899999999998</v>
      </c>
    </row>
    <row r="33" spans="1:7" x14ac:dyDescent="0.3">
      <c r="A33" s="3">
        <v>2050</v>
      </c>
      <c r="B33" s="4">
        <v>24189</v>
      </c>
      <c r="C33" s="4">
        <v>2256</v>
      </c>
      <c r="D33" s="4">
        <f t="shared" si="0"/>
        <v>26445</v>
      </c>
      <c r="E33" s="5">
        <v>217.035</v>
      </c>
      <c r="F33" s="5">
        <v>0</v>
      </c>
      <c r="G33" s="5">
        <f>SUM(E33:F33)</f>
        <v>217.035</v>
      </c>
    </row>
    <row r="35" spans="1:7" x14ac:dyDescent="0.3">
      <c r="A35" s="1" t="s">
        <v>8</v>
      </c>
    </row>
    <row r="36" spans="1:7" x14ac:dyDescent="0.3">
      <c r="A36" s="7" t="s">
        <v>9</v>
      </c>
    </row>
    <row r="37" spans="1:7" x14ac:dyDescent="0.3">
      <c r="A37" s="7" t="s">
        <v>10</v>
      </c>
    </row>
    <row r="38" spans="1:7" x14ac:dyDescent="0.3">
      <c r="A38" s="7" t="s">
        <v>11</v>
      </c>
    </row>
    <row r="39" spans="1:7" x14ac:dyDescent="0.3">
      <c r="A39" s="7" t="s">
        <v>12</v>
      </c>
    </row>
    <row r="42" spans="1:7" x14ac:dyDescent="0.3">
      <c r="A42" s="11" t="s">
        <v>13</v>
      </c>
      <c r="B42" s="12" t="s">
        <v>5</v>
      </c>
      <c r="C42" s="12"/>
      <c r="D42" s="12"/>
      <c r="E42" s="12" t="s">
        <v>6</v>
      </c>
      <c r="F42" s="12"/>
      <c r="G42" s="12"/>
    </row>
    <row r="43" spans="1:7" x14ac:dyDescent="0.3">
      <c r="A43" s="11"/>
      <c r="B43" s="8" t="s">
        <v>2</v>
      </c>
      <c r="C43" s="8" t="s">
        <v>3</v>
      </c>
      <c r="D43" s="8" t="s">
        <v>4</v>
      </c>
      <c r="E43" s="8" t="s">
        <v>2</v>
      </c>
      <c r="F43" s="8" t="s">
        <v>3</v>
      </c>
      <c r="G43" s="8" t="s">
        <v>4</v>
      </c>
    </row>
    <row r="44" spans="1:7" x14ac:dyDescent="0.3">
      <c r="A44" s="3">
        <v>2023</v>
      </c>
      <c r="B44" s="4">
        <v>22</v>
      </c>
      <c r="C44" s="4">
        <v>10</v>
      </c>
      <c r="D44" s="4">
        <f>SUM(B44:C44)</f>
        <v>32</v>
      </c>
      <c r="E44" s="5">
        <v>6.1000000000000019E-2</v>
      </c>
      <c r="F44" s="5">
        <v>2.13</v>
      </c>
      <c r="G44" s="5">
        <f>SUM(E44:F44)</f>
        <v>2.1909999999999998</v>
      </c>
    </row>
    <row r="46" spans="1:7" x14ac:dyDescent="0.3">
      <c r="A46" s="1" t="s">
        <v>8</v>
      </c>
    </row>
    <row r="47" spans="1:7" x14ac:dyDescent="0.3">
      <c r="A47" s="7" t="s">
        <v>14</v>
      </c>
    </row>
  </sheetData>
  <mergeCells count="6">
    <mergeCell ref="B4:D4"/>
    <mergeCell ref="E4:G4"/>
    <mergeCell ref="A4:A5"/>
    <mergeCell ref="A42:A43"/>
    <mergeCell ref="B42:D42"/>
    <mergeCell ref="E42:G42"/>
  </mergeCells>
  <pageMargins left="0.7" right="0.7" top="0.93100000000000005" bottom="0.75" header="0.3" footer="0.3"/>
  <pageSetup scale="97" orientation="portrait" horizontalDpi="1200" verticalDpi="1200" r:id="rId1"/>
  <headerFooter>
    <oddHeader>&amp;R&amp;"Times New Roman,Bold"&amp;10KyPSC Case No. 2024-00197
AG-DR-02-009 Attachment
Page &amp;P of &amp;N</oddHeader>
  </headerFooter>
  <ignoredErrors>
    <ignoredError sqref="D44 D6:D3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3060D5A96BD740BA2F82E2316E89F5" ma:contentTypeVersion="4" ma:contentTypeDescription="Create a new document." ma:contentTypeScope="" ma:versionID="34f472decaa46aa871c69b497b5c8bf5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Props1.xml><?xml version="1.0" encoding="utf-8"?>
<ds:datastoreItem xmlns:ds="http://schemas.openxmlformats.org/officeDocument/2006/customXml" ds:itemID="{8AF81024-0347-4FF7-8B98-5A619A5D1F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194BFE-4F39-4BFC-BC11-DEF0FCBE8A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7E6895-6E6A-48F9-85A2-F0EB2312BE98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3c9d8c27-8a6d-4d9e-a15e-ef5d28c114af"/>
    <ds:schemaRef ds:uri="2612a682-5ffb-4b9c-9555-017618935178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Dougherty, Bryan J</dc:creator>
  <cp:lastModifiedBy>Sunderman, Minna</cp:lastModifiedBy>
  <cp:lastPrinted>2024-10-16T00:10:25Z</cp:lastPrinted>
  <dcterms:created xsi:type="dcterms:W3CDTF">2024-10-09T12:54:52Z</dcterms:created>
  <dcterms:modified xsi:type="dcterms:W3CDTF">2024-10-16T00:10:29Z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0x010100FC3060D5A96BD740BA2F82E2316E89F5</vt:lpwstr>
  </property>
</Properties>
</file>