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am.duke-energy.com/sites/OHKYRegDiscovery/KY/KY 2024 IRP Considerations/Discovery/AG's 2nd Set Data Requests/"/>
    </mc:Choice>
  </mc:AlternateContent>
  <xr:revisionPtr revIDLastSave="0" documentId="13_ncr:1_{FDD62F2C-1F05-4595-970D-209509A1E9CE}" xr6:coauthVersionLast="47" xr6:coauthVersionMax="47" xr10:uidLastSave="{00000000-0000-0000-0000-000000000000}"/>
  <bookViews>
    <workbookView xWindow="-108" yWindow="-108" windowWidth="23256" windowHeight="13896" xr2:uid="{C38FD580-5BD9-4C34-9955-D66E728C4B37}"/>
  </bookViews>
  <sheets>
    <sheet name="Sheet1" sheetId="1" r:id="rId1"/>
  </sheets>
  <definedNames>
    <definedName name="_xlnm.Print_Area" localSheetId="0">Sheet1!$B$3:$K$19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D13" i="1" l="1"/>
  <c r="E13" i="1" l="1"/>
  <c r="F13" i="1" l="1"/>
  <c r="G13" i="1" l="1"/>
  <c r="H13" i="1" l="1"/>
  <c r="I13" i="1" l="1"/>
  <c r="J14" i="1" l="1"/>
  <c r="I14" i="1" l="1"/>
  <c r="H14" i="1" l="1"/>
  <c r="G14" i="1" l="1"/>
  <c r="F14" i="1" l="1"/>
  <c r="E14" i="1" l="1"/>
  <c r="D14" i="1" l="1"/>
</calcChain>
</file>

<file path=xl/sharedStrings.xml><?xml version="1.0" encoding="utf-8"?>
<sst xmlns="http://schemas.openxmlformats.org/spreadsheetml/2006/main" count="19" uniqueCount="19">
  <si>
    <t xml:space="preserve">Delivery Year </t>
  </si>
  <si>
    <t>2020/2021</t>
  </si>
  <si>
    <t>2021/2022</t>
  </si>
  <si>
    <t>2022/2023</t>
  </si>
  <si>
    <t>2023/2024</t>
  </si>
  <si>
    <t>2024/2025</t>
  </si>
  <si>
    <t>2025/2026</t>
  </si>
  <si>
    <t>2026/2027</t>
  </si>
  <si>
    <t>DEOK Zone CETL (MW)</t>
  </si>
  <si>
    <t>DEOK Zone CETO (MW)</t>
  </si>
  <si>
    <t>CETL to CETO Ratio %</t>
  </si>
  <si>
    <t>CETL and CETO for DEOK zone</t>
  </si>
  <si>
    <t xml:space="preserve"> </t>
  </si>
  <si>
    <t>DEOK Reliability Requirement (MW)</t>
  </si>
  <si>
    <t>For 2026/2027, DEOK Reliability Requirement does not have FRR adjustment</t>
  </si>
  <si>
    <t>FRR Requirement (MW)</t>
  </si>
  <si>
    <t>Minimum Internal Resource Req (%)</t>
  </si>
  <si>
    <t>All data based on BRA only</t>
  </si>
  <si>
    <t>DEOK Reliability Req Adjust for FRR (MW)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</si>
</sst>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7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/>
    </xf>
    <xf numFmtId="1" fontId="0" fillId="2" borderId="1" xfId="0" quotePrefix="1" applyNumberFormat="1" applyFill="1" applyBorder="1" applyAlignment="1">
      <alignment horizontal="center"/>
    </xf>
    <xf numFmtId="9" fontId="0" fillId="2" borderId="1" xfId="2" quotePrefix="1" applyFont="1" applyFill="1" applyBorder="1" applyAlignment="1">
      <alignment horizontal="center"/>
    </xf>
    <xf numFmtId="9" fontId="0" fillId="2" borderId="1" xfId="2" applyFont="1" applyFill="1" applyBorder="1" applyAlignment="1">
      <alignment horizontal="center"/>
    </xf>
    <xf numFmtId="0" fontId="0" fillId="2" borderId="0" xfId="0" applyFill="1" applyAlignment="1">
      <alignment horizontal="left"/>
    </xf>
  </cellXfs>
  <cellStyles count="3">
    <cellStyle name="Normal" xfId="0" builtinId="0"/>
    <cellStyle name="Normal 3" xfId="1" xr:uid="{CC8AB4E5-CCF4-459F-9F20-6405C870A533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DA53A-EE38-4583-947D-682666BAD1C1}">
  <sheetPr>
    <pageSetUpPr fitToPage="1"/>
  </sheetPr>
  <dimension ref="C3:J17"/>
  <sheetViews>
    <sheetView tabSelected="1" view="pageLayout" zoomScaleNormal="100" workbookViewId="0">
      <selection activeCell="B3" sqref="B3"/>
    </sheetView>
  </sheetViews>
  <sheetFormatPr defaultRowHeight="14.4" x14ac:dyDescent="0.3"/>
  <cols>
    <col min="1" max="2" width="8.88671875" style="1"/>
    <col min="3" max="3" width="37" style="1" bestFit="1" customWidth="1"/>
    <col min="4" max="10" width="12.33203125" style="1" customWidth="1"/>
    <col min="11" max="16384" width="8.88671875" style="1"/>
  </cols>
  <sheetData>
    <row r="3" spans="3:10" x14ac:dyDescent="0.3">
      <c r="C3" s="1" t="s">
        <v>12</v>
      </c>
    </row>
    <row r="5" spans="3:10" x14ac:dyDescent="0.3">
      <c r="C5" s="1" t="s">
        <v>11</v>
      </c>
    </row>
    <row r="7" spans="3:10" x14ac:dyDescent="0.3">
      <c r="C7" s="2" t="s">
        <v>0</v>
      </c>
      <c r="D7" s="3" t="s">
        <v>1</v>
      </c>
      <c r="E7" s="3" t="s">
        <v>2</v>
      </c>
      <c r="F7" s="3" t="s">
        <v>3</v>
      </c>
      <c r="G7" s="3" t="s">
        <v>4</v>
      </c>
      <c r="H7" s="3" t="s">
        <v>5</v>
      </c>
      <c r="I7" s="3" t="s">
        <v>6</v>
      </c>
      <c r="J7" s="3" t="s">
        <v>7</v>
      </c>
    </row>
    <row r="8" spans="3:10" x14ac:dyDescent="0.3">
      <c r="C8" s="2" t="s">
        <v>9</v>
      </c>
      <c r="D8" s="2">
        <v>3650</v>
      </c>
      <c r="E8" s="2">
        <v>3110</v>
      </c>
      <c r="F8" s="2">
        <v>2710</v>
      </c>
      <c r="G8" s="2">
        <v>3270</v>
      </c>
      <c r="H8" s="2">
        <v>3270</v>
      </c>
      <c r="I8" s="2">
        <v>2797</v>
      </c>
      <c r="J8" s="2">
        <v>2826</v>
      </c>
    </row>
    <row r="9" spans="3:10" x14ac:dyDescent="0.3">
      <c r="C9" s="2" t="s">
        <v>8</v>
      </c>
      <c r="D9" s="2">
        <v>5072</v>
      </c>
      <c r="E9" s="2">
        <v>4959</v>
      </c>
      <c r="F9" s="2">
        <v>5465</v>
      </c>
      <c r="G9" s="2">
        <v>5632</v>
      </c>
      <c r="H9" s="2">
        <v>4999</v>
      </c>
      <c r="I9" s="2">
        <v>5387</v>
      </c>
      <c r="J9" s="2">
        <v>5524</v>
      </c>
    </row>
    <row r="10" spans="3:10" x14ac:dyDescent="0.3">
      <c r="C10" s="2" t="s">
        <v>13</v>
      </c>
      <c r="D10" s="3">
        <v>7500</v>
      </c>
      <c r="E10" s="3">
        <v>7557</v>
      </c>
      <c r="F10" s="3">
        <v>7407</v>
      </c>
      <c r="G10" s="3">
        <v>6714</v>
      </c>
      <c r="H10" s="3">
        <v>6881</v>
      </c>
      <c r="I10" s="3">
        <v>5596.1</v>
      </c>
      <c r="J10" s="3">
        <v>5638</v>
      </c>
    </row>
    <row r="11" spans="3:10" x14ac:dyDescent="0.3">
      <c r="C11" s="2" t="s">
        <v>15</v>
      </c>
      <c r="D11" s="3">
        <v>953.6</v>
      </c>
      <c r="E11" s="3">
        <v>957.4</v>
      </c>
      <c r="F11" s="3">
        <v>899.4</v>
      </c>
      <c r="G11" s="3">
        <v>853.8</v>
      </c>
      <c r="H11" s="3">
        <v>858.4</v>
      </c>
      <c r="I11" s="3">
        <v>780.9</v>
      </c>
      <c r="J11" s="3"/>
    </row>
    <row r="12" spans="3:10" x14ac:dyDescent="0.3">
      <c r="C12" s="2" t="s">
        <v>16</v>
      </c>
      <c r="D12" s="4">
        <v>0.41699999999999998</v>
      </c>
      <c r="E12" s="4">
        <v>0.44700000000000001</v>
      </c>
      <c r="F12" s="4">
        <v>0.33900000000000002</v>
      </c>
      <c r="G12" s="4">
        <v>0.19800000000000001</v>
      </c>
      <c r="H12" s="4">
        <v>0.34</v>
      </c>
      <c r="I12" s="4">
        <v>4.3999999999999997E-2</v>
      </c>
      <c r="J12" s="4">
        <v>2.4E-2</v>
      </c>
    </row>
    <row r="13" spans="3:10" x14ac:dyDescent="0.3">
      <c r="C13" s="2" t="s">
        <v>18</v>
      </c>
      <c r="D13" s="3">
        <f t="shared" ref="D13:J13" si="0">D10-D11*D12</f>
        <v>7102.3487999999998</v>
      </c>
      <c r="E13" s="3">
        <f t="shared" si="0"/>
        <v>7129.0421999999999</v>
      </c>
      <c r="F13" s="3">
        <f t="shared" si="0"/>
        <v>7102.1034</v>
      </c>
      <c r="G13" s="3">
        <f t="shared" si="0"/>
        <v>6544.9476000000004</v>
      </c>
      <c r="H13" s="3">
        <f t="shared" si="0"/>
        <v>6589.1440000000002</v>
      </c>
      <c r="I13" s="3">
        <f t="shared" si="0"/>
        <v>5561.7404000000006</v>
      </c>
      <c r="J13" s="3">
        <f t="shared" si="0"/>
        <v>5638</v>
      </c>
    </row>
    <row r="14" spans="3:10" x14ac:dyDescent="0.3">
      <c r="C14" s="2" t="s">
        <v>10</v>
      </c>
      <c r="D14" s="5">
        <f t="shared" ref="D14:J14" si="1">D9/D8</f>
        <v>1.3895890410958904</v>
      </c>
      <c r="E14" s="5">
        <f t="shared" si="1"/>
        <v>1.5945337620578779</v>
      </c>
      <c r="F14" s="5">
        <f t="shared" si="1"/>
        <v>2.0166051660516606</v>
      </c>
      <c r="G14" s="5">
        <f t="shared" si="1"/>
        <v>1.7223241590214067</v>
      </c>
      <c r="H14" s="5">
        <f t="shared" si="1"/>
        <v>1.5287461773700306</v>
      </c>
      <c r="I14" s="5">
        <f t="shared" si="1"/>
        <v>1.9259921344297461</v>
      </c>
      <c r="J14" s="5">
        <f t="shared" si="1"/>
        <v>1.9547062986553432</v>
      </c>
    </row>
    <row r="16" spans="3:10" x14ac:dyDescent="0.3">
      <c r="C16" s="6" t="s">
        <v>17</v>
      </c>
    </row>
    <row r="17" spans="3:3" x14ac:dyDescent="0.3">
      <c r="C17" s="6" t="s">
        <v>14</v>
      </c>
    </row>
  </sheetData>
  <pageMargins left="0.7" right="0.7" top="0.75" bottom="0.75" header="0.3" footer="0.3"/>
  <pageSetup scale="86" orientation="landscape" r:id="rId1"/>
  <headerFooter>
    <oddHeader>&amp;R&amp;"Times New Roman,Bold"&amp;10KyPSC Case No. 2024-00197
AG-DR-02-006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3060D5A96BD740BA2F82E2316E89F5" ma:contentTypeVersion="4" ma:contentTypeDescription="Create a new document." ma:contentTypeScope="" ma:versionID="34f472decaa46aa871c69b497b5c8bf5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 xsi:nil="true"/>
  </documentManagement>
</p:properties>
</file>

<file path=customXml/itemProps1.xml><?xml version="1.0" encoding="utf-8"?>
<ds:datastoreItem xmlns:ds="http://schemas.openxmlformats.org/officeDocument/2006/customXml" ds:itemID="{44D34ACD-4A53-453A-81BC-76686C8658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09B0D9-0C4F-461D-953D-B15B80CF6F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147F70-4731-42AB-AF81-06C76603AF01}">
  <ds:schemaRefs>
    <ds:schemaRef ds:uri="http://purl.org/dc/elements/1.1/"/>
    <ds:schemaRef ds:uri="2612a682-5ffb-4b9c-9555-017618935178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3c9d8c27-8a6d-4d9e-a15e-ef5d28c114a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Mok, Alan</dc:creator>
  <cp:lastModifiedBy>Sunderman, Minna</cp:lastModifiedBy>
  <cp:lastPrinted>2024-10-07T17:10:05Z</cp:lastPrinted>
  <dcterms:created xsi:type="dcterms:W3CDTF">2024-09-26T15:26:05Z</dcterms:created>
  <dcterms:modified xsi:type="dcterms:W3CDTF">2024-10-15T23:57:02Z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0x010100FC3060D5A96BD740BA2F82E2316E89F5</vt:lpwstr>
  </property>
</Properties>
</file>