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\Desktop\PWA'S\2024\"/>
    </mc:Choice>
  </mc:AlternateContent>
  <xr:revisionPtr revIDLastSave="0" documentId="13_ncr:1_{997D3CEC-3565-4783-8951-ACB427DDA19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 l="1"/>
  <c r="D54" i="1"/>
  <c r="D55" i="1"/>
  <c r="D58" i="1"/>
  <c r="D59" i="1"/>
  <c r="D60" i="1"/>
  <c r="H60" i="1" l="1"/>
  <c r="H59" i="1"/>
  <c r="H58" i="1"/>
  <c r="H55" i="1"/>
  <c r="H54" i="1"/>
  <c r="H53" i="1"/>
  <c r="H33" i="1"/>
  <c r="D33" i="1"/>
  <c r="D26" i="1"/>
  <c r="H26" i="1"/>
  <c r="H37" i="1"/>
  <c r="D37" i="1"/>
  <c r="H17" i="1"/>
  <c r="D17" i="1"/>
  <c r="H32" i="1"/>
  <c r="D32" i="1"/>
  <c r="H44" i="1"/>
  <c r="D44" i="1"/>
  <c r="H23" i="1"/>
  <c r="D23" i="1"/>
  <c r="H42" i="1"/>
  <c r="D42" i="1"/>
  <c r="H16" i="1"/>
  <c r="D16" i="1"/>
  <c r="H20" i="1"/>
  <c r="D20" i="1"/>
  <c r="H31" i="1"/>
  <c r="D31" i="1"/>
  <c r="H36" i="1"/>
  <c r="D36" i="1"/>
  <c r="H19" i="1"/>
  <c r="D19" i="1"/>
  <c r="H30" i="1"/>
  <c r="D30" i="1"/>
  <c r="D39" i="1"/>
  <c r="H39" i="1"/>
  <c r="D43" i="1"/>
  <c r="H43" i="1"/>
  <c r="D25" i="1"/>
  <c r="H25" i="1"/>
  <c r="D38" i="1"/>
  <c r="H38" i="1"/>
  <c r="D24" i="1"/>
  <c r="H24" i="1"/>
  <c r="D27" i="1"/>
  <c r="H27" i="1"/>
  <c r="H18" i="1"/>
  <c r="D18" i="1"/>
  <c r="D12" i="1"/>
  <c r="H12" i="1"/>
  <c r="D13" i="1"/>
  <c r="H13" i="1"/>
  <c r="D10" i="1"/>
  <c r="H10" i="1"/>
  <c r="H11" i="1"/>
  <c r="D11" i="1"/>
  <c r="H9" i="1"/>
  <c r="D9" i="1"/>
</calcChain>
</file>

<file path=xl/sharedStrings.xml><?xml version="1.0" encoding="utf-8"?>
<sst xmlns="http://schemas.openxmlformats.org/spreadsheetml/2006/main" count="92" uniqueCount="42">
  <si>
    <t>Existing Rates</t>
  </si>
  <si>
    <t>Proposed Rates</t>
  </si>
  <si>
    <t>$ Increase</t>
  </si>
  <si>
    <t>% increase</t>
  </si>
  <si>
    <t>Monthly Rates</t>
  </si>
  <si>
    <t xml:space="preserve"> </t>
  </si>
  <si>
    <t>5/8" x 3/4" Meter</t>
  </si>
  <si>
    <t xml:space="preserve">    First     2,500 gallons</t>
  </si>
  <si>
    <t xml:space="preserve">   Next     7,500 gallons</t>
  </si>
  <si>
    <t xml:space="preserve">   Next   20,000 gallons</t>
  </si>
  <si>
    <t xml:space="preserve">   Next 200,000 gallons</t>
  </si>
  <si>
    <t xml:space="preserve">   Over 230,000 gallons</t>
  </si>
  <si>
    <t xml:space="preserve"> 3/4" Meter</t>
  </si>
  <si>
    <t xml:space="preserve">   Next     6,500 gallons</t>
  </si>
  <si>
    <t xml:space="preserve"> 1" Meter</t>
  </si>
  <si>
    <t xml:space="preserve"> 1  1/2" Meter</t>
  </si>
  <si>
    <t xml:space="preserve">   Next    20,000 gallons</t>
  </si>
  <si>
    <t xml:space="preserve">   Next   200,000 gallons</t>
  </si>
  <si>
    <t xml:space="preserve">   Over  230,000 gallons</t>
  </si>
  <si>
    <t>2" Meter</t>
  </si>
  <si>
    <t xml:space="preserve">   Next    14,000 gallons</t>
  </si>
  <si>
    <t>3" Meter</t>
  </si>
  <si>
    <t xml:space="preserve">  Over   230,000 gallons</t>
  </si>
  <si>
    <t xml:space="preserve">   Next  200,000 gallons</t>
  </si>
  <si>
    <t>%</t>
  </si>
  <si>
    <t>4" Meter</t>
  </si>
  <si>
    <t xml:space="preserve">    First   100,000 gallons</t>
  </si>
  <si>
    <t xml:space="preserve">    First    16,000 gallons</t>
  </si>
  <si>
    <t xml:space="preserve">    First    30,000 gallons</t>
  </si>
  <si>
    <t xml:space="preserve">   Next     20,000 gallons</t>
  </si>
  <si>
    <t xml:space="preserve">    First     10,000 gallons</t>
  </si>
  <si>
    <t xml:space="preserve">    First      5,000 gallons</t>
  </si>
  <si>
    <t xml:space="preserve">   Next      5,000 gallons</t>
  </si>
  <si>
    <t xml:space="preserve">    First     3,500 gallons</t>
  </si>
  <si>
    <t xml:space="preserve">   Over   230,000 gallons</t>
  </si>
  <si>
    <t xml:space="preserve">   Next  180,000 gallons</t>
  </si>
  <si>
    <t xml:space="preserve">    First    50,000 gallons</t>
  </si>
  <si>
    <t xml:space="preserve">   Next   130,000 gallons</t>
  </si>
  <si>
    <t xml:space="preserve">  Over    230,000 gallons</t>
  </si>
  <si>
    <t>6" Meter</t>
  </si>
  <si>
    <t xml:space="preserve">The average bill for a customer using 5,000 gallons of water each month would increase 1.38% from $36.37 to $36.87 for an increase of $.50 in the average customer's monthly bill.                                                                                                                                                                                                                                                                                        Any person may examine this application at the district's office located at 137 Citizens Blvd in  Simpsonville, Kentucky: telephone (502) 722-8944.   Any person may examine this application at the PSC located at 211 Sower Boulevard, Frankfort, Kentucky, Monday through Friday, 8:00 a.m. to 4:30 p.m. or on the PSC website at http://psc.ky.gov; telephone (502) 564-3490.                                                                                                                                      </t>
  </si>
  <si>
    <t>Notice is hereby given that West Shelby water District ("District") has filed an application with the Public Service Commission ("PSC") to adjust its water rates as a result of an increase from its suppliers, Louisville Water Company and Shelbyville Municipal. The proposed effective date is July 1, 2024.  The proposed changes are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</si>
</sst>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4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view="pageLayout" topLeftCell="A38" zoomScaleNormal="100" workbookViewId="0">
      <selection activeCell="C60" sqref="C60"/>
    </sheetView>
  </sheetViews>
  <sheetFormatPr defaultRowHeight="15" x14ac:dyDescent="0.25"/>
  <cols>
    <col min="1" max="1" width="21.7109375" customWidth="1"/>
    <col min="2" max="2" width="10.28515625" customWidth="1"/>
    <col min="3" max="3" width="6.28515625" customWidth="1"/>
    <col min="4" max="4" width="12.7109375" customWidth="1"/>
    <col min="5" max="5" width="6.85546875" customWidth="1"/>
    <col min="6" max="6" width="10.140625" customWidth="1"/>
    <col min="7" max="7" width="4" customWidth="1"/>
    <col min="8" max="8" width="10.28515625" customWidth="1"/>
  </cols>
  <sheetData>
    <row r="1" spans="1:9" x14ac:dyDescent="0.25">
      <c r="A1" s="6" t="s">
        <v>41</v>
      </c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H6" s="1"/>
    </row>
    <row r="7" spans="1:9" x14ac:dyDescent="0.25">
      <c r="A7" s="2" t="s">
        <v>4</v>
      </c>
      <c r="B7" s="2" t="s">
        <v>0</v>
      </c>
      <c r="C7" s="2"/>
      <c r="D7" s="2" t="s">
        <v>1</v>
      </c>
      <c r="E7" s="2"/>
      <c r="F7" s="2" t="s">
        <v>2</v>
      </c>
      <c r="G7" s="2"/>
      <c r="H7" s="3" t="s">
        <v>3</v>
      </c>
    </row>
    <row r="8" spans="1:9" x14ac:dyDescent="0.25">
      <c r="A8" t="s">
        <v>6</v>
      </c>
      <c r="H8" s="1"/>
    </row>
    <row r="9" spans="1:9" x14ac:dyDescent="0.25">
      <c r="A9" t="s">
        <v>7</v>
      </c>
      <c r="B9" s="4">
        <v>20.72</v>
      </c>
      <c r="C9" s="4"/>
      <c r="D9" s="4">
        <f>B9+F9</f>
        <v>20.97</v>
      </c>
      <c r="E9" s="4"/>
      <c r="F9" s="4">
        <v>0.25</v>
      </c>
      <c r="H9" s="1">
        <f>F9/B9*100</f>
        <v>1.2065637065637065</v>
      </c>
      <c r="I9" s="5" t="s">
        <v>24</v>
      </c>
    </row>
    <row r="10" spans="1:9" x14ac:dyDescent="0.25">
      <c r="A10" t="s">
        <v>8</v>
      </c>
      <c r="B10" s="4">
        <v>6.26</v>
      </c>
      <c r="C10" s="4"/>
      <c r="D10" s="4">
        <f>B10+F10</f>
        <v>6.3599999999999994</v>
      </c>
      <c r="E10" s="4"/>
      <c r="F10" s="4">
        <v>0.1</v>
      </c>
      <c r="H10" s="1">
        <f t="shared" ref="H10:H13" si="0">F10/B10*100</f>
        <v>1.5974440894568693</v>
      </c>
      <c r="I10" s="5" t="s">
        <v>24</v>
      </c>
    </row>
    <row r="11" spans="1:9" x14ac:dyDescent="0.25">
      <c r="A11" t="s">
        <v>9</v>
      </c>
      <c r="B11" s="4">
        <v>5.91</v>
      </c>
      <c r="C11" s="4"/>
      <c r="D11" s="4">
        <f t="shared" ref="D11:D60" si="1">B11+F11</f>
        <v>6.01</v>
      </c>
      <c r="E11" s="4"/>
      <c r="F11" s="4">
        <v>0.1</v>
      </c>
      <c r="H11" s="1">
        <f t="shared" si="0"/>
        <v>1.6920473773265652</v>
      </c>
      <c r="I11" s="5" t="s">
        <v>24</v>
      </c>
    </row>
    <row r="12" spans="1:9" x14ac:dyDescent="0.25">
      <c r="A12" t="s">
        <v>10</v>
      </c>
      <c r="B12" s="4">
        <v>5.46</v>
      </c>
      <c r="C12" s="4"/>
      <c r="D12" s="4">
        <f t="shared" si="1"/>
        <v>5.56</v>
      </c>
      <c r="E12" s="4"/>
      <c r="F12" s="4">
        <v>0.1</v>
      </c>
      <c r="H12" s="1">
        <f t="shared" si="0"/>
        <v>1.8315018315018317</v>
      </c>
      <c r="I12" s="5" t="s">
        <v>24</v>
      </c>
    </row>
    <row r="13" spans="1:9" x14ac:dyDescent="0.25">
      <c r="A13" t="s">
        <v>11</v>
      </c>
      <c r="B13" s="4">
        <v>5.01</v>
      </c>
      <c r="C13" s="4"/>
      <c r="D13" s="4">
        <f t="shared" si="1"/>
        <v>5.1099999999999994</v>
      </c>
      <c r="E13" s="4"/>
      <c r="F13" s="4">
        <v>0.1</v>
      </c>
      <c r="H13" s="1">
        <f t="shared" si="0"/>
        <v>1.9960079840319365</v>
      </c>
      <c r="I13" s="5" t="s">
        <v>24</v>
      </c>
    </row>
    <row r="14" spans="1:9" x14ac:dyDescent="0.25">
      <c r="D14" s="4"/>
      <c r="H14" s="1" t="s">
        <v>5</v>
      </c>
      <c r="I14" s="5"/>
    </row>
    <row r="15" spans="1:9" x14ac:dyDescent="0.25">
      <c r="A15" t="s">
        <v>12</v>
      </c>
      <c r="D15" s="4"/>
      <c r="H15" s="1" t="s">
        <v>5</v>
      </c>
      <c r="I15" s="5"/>
    </row>
    <row r="16" spans="1:9" x14ac:dyDescent="0.25">
      <c r="A16" t="s">
        <v>33</v>
      </c>
      <c r="B16" s="4">
        <v>26.97</v>
      </c>
      <c r="C16" s="4"/>
      <c r="D16" s="4">
        <f t="shared" si="1"/>
        <v>27.32</v>
      </c>
      <c r="E16" s="4"/>
      <c r="F16" s="4">
        <v>0.35</v>
      </c>
      <c r="H16" s="1">
        <f t="shared" ref="H16:H44" si="2">F16/B16*100</f>
        <v>1.2977382276603633</v>
      </c>
      <c r="I16" s="5" t="s">
        <v>24</v>
      </c>
    </row>
    <row r="17" spans="1:9" x14ac:dyDescent="0.25">
      <c r="A17" t="s">
        <v>13</v>
      </c>
      <c r="B17" s="4">
        <v>6.26</v>
      </c>
      <c r="C17" s="4"/>
      <c r="D17" s="4">
        <f t="shared" si="1"/>
        <v>6.3599999999999994</v>
      </c>
      <c r="E17" s="4"/>
      <c r="F17" s="4">
        <v>0.1</v>
      </c>
      <c r="H17" s="1">
        <f t="shared" si="2"/>
        <v>1.5974440894568693</v>
      </c>
      <c r="I17" s="5" t="s">
        <v>24</v>
      </c>
    </row>
    <row r="18" spans="1:9" x14ac:dyDescent="0.25">
      <c r="A18" t="s">
        <v>9</v>
      </c>
      <c r="B18" s="4">
        <v>5.91</v>
      </c>
      <c r="C18" s="4"/>
      <c r="D18" s="4">
        <f t="shared" si="1"/>
        <v>6.01</v>
      </c>
      <c r="E18" s="4"/>
      <c r="F18" s="4">
        <v>0.1</v>
      </c>
      <c r="H18" s="1">
        <f t="shared" si="2"/>
        <v>1.6920473773265652</v>
      </c>
      <c r="I18" s="5" t="s">
        <v>24</v>
      </c>
    </row>
    <row r="19" spans="1:9" x14ac:dyDescent="0.25">
      <c r="A19" t="s">
        <v>10</v>
      </c>
      <c r="B19" s="4">
        <v>5.46</v>
      </c>
      <c r="C19" s="4"/>
      <c r="D19" s="4">
        <f t="shared" si="1"/>
        <v>5.56</v>
      </c>
      <c r="E19" s="4"/>
      <c r="F19" s="4">
        <v>0.1</v>
      </c>
      <c r="H19" s="1">
        <f t="shared" si="2"/>
        <v>1.8315018315018317</v>
      </c>
      <c r="I19" s="5" t="s">
        <v>24</v>
      </c>
    </row>
    <row r="20" spans="1:9" x14ac:dyDescent="0.25">
      <c r="A20" t="s">
        <v>11</v>
      </c>
      <c r="B20" s="4">
        <v>5.01</v>
      </c>
      <c r="C20" s="4"/>
      <c r="D20" s="4">
        <f t="shared" si="1"/>
        <v>5.1099999999999994</v>
      </c>
      <c r="E20" s="4"/>
      <c r="F20" s="4">
        <v>0.1</v>
      </c>
      <c r="H20" s="1">
        <f t="shared" si="2"/>
        <v>1.9960079840319365</v>
      </c>
      <c r="I20" s="5" t="s">
        <v>24</v>
      </c>
    </row>
    <row r="21" spans="1:9" x14ac:dyDescent="0.25">
      <c r="B21" s="4"/>
      <c r="C21" s="4"/>
      <c r="D21" s="4"/>
      <c r="E21" s="4"/>
      <c r="H21" s="1" t="s">
        <v>5</v>
      </c>
      <c r="I21" s="5"/>
    </row>
    <row r="22" spans="1:9" x14ac:dyDescent="0.25">
      <c r="A22" t="s">
        <v>14</v>
      </c>
      <c r="B22" s="4"/>
      <c r="C22" s="4"/>
      <c r="D22" s="4"/>
      <c r="E22" s="4"/>
      <c r="F22" s="4"/>
      <c r="H22" s="1" t="s">
        <v>5</v>
      </c>
      <c r="I22" s="5"/>
    </row>
    <row r="23" spans="1:9" x14ac:dyDescent="0.25">
      <c r="A23" t="s">
        <v>31</v>
      </c>
      <c r="B23" s="4">
        <v>36.33</v>
      </c>
      <c r="C23" s="4"/>
      <c r="D23" s="4">
        <f t="shared" si="1"/>
        <v>36.83</v>
      </c>
      <c r="E23" s="4"/>
      <c r="F23" s="4">
        <v>0.5</v>
      </c>
      <c r="H23" s="1">
        <f t="shared" si="2"/>
        <v>1.3762730525736306</v>
      </c>
      <c r="I23" s="5" t="s">
        <v>24</v>
      </c>
    </row>
    <row r="24" spans="1:9" x14ac:dyDescent="0.25">
      <c r="A24" t="s">
        <v>32</v>
      </c>
      <c r="B24" s="4">
        <v>6.26</v>
      </c>
      <c r="C24" s="4"/>
      <c r="D24" s="4">
        <f t="shared" si="1"/>
        <v>6.3599999999999994</v>
      </c>
      <c r="E24" s="4"/>
      <c r="F24" s="4">
        <v>0.1</v>
      </c>
      <c r="H24" s="1">
        <f t="shared" si="2"/>
        <v>1.5974440894568693</v>
      </c>
      <c r="I24" s="5" t="s">
        <v>24</v>
      </c>
    </row>
    <row r="25" spans="1:9" x14ac:dyDescent="0.25">
      <c r="A25" t="s">
        <v>16</v>
      </c>
      <c r="B25" s="4">
        <v>5.91</v>
      </c>
      <c r="C25" s="4"/>
      <c r="D25" s="4">
        <f t="shared" si="1"/>
        <v>6.01</v>
      </c>
      <c r="E25" s="4"/>
      <c r="F25" s="4">
        <v>0.1</v>
      </c>
      <c r="H25" s="1">
        <f t="shared" si="2"/>
        <v>1.6920473773265652</v>
      </c>
      <c r="I25" s="5" t="s">
        <v>24</v>
      </c>
    </row>
    <row r="26" spans="1:9" x14ac:dyDescent="0.25">
      <c r="A26" t="s">
        <v>23</v>
      </c>
      <c r="B26" s="4">
        <v>5.46</v>
      </c>
      <c r="C26" s="4"/>
      <c r="D26" s="4">
        <f t="shared" si="1"/>
        <v>5.56</v>
      </c>
      <c r="E26" s="4"/>
      <c r="F26" s="4">
        <v>0.1</v>
      </c>
      <c r="H26" s="1">
        <f t="shared" si="2"/>
        <v>1.8315018315018317</v>
      </c>
      <c r="I26" s="5" t="s">
        <v>24</v>
      </c>
    </row>
    <row r="27" spans="1:9" x14ac:dyDescent="0.25">
      <c r="A27" t="s">
        <v>18</v>
      </c>
      <c r="B27" s="4">
        <v>5.01</v>
      </c>
      <c r="C27" s="4"/>
      <c r="D27" s="4">
        <f t="shared" si="1"/>
        <v>5.1099999999999994</v>
      </c>
      <c r="E27" s="4"/>
      <c r="F27" s="4">
        <v>0.1</v>
      </c>
      <c r="H27" s="1">
        <f t="shared" si="2"/>
        <v>1.9960079840319365</v>
      </c>
      <c r="I27" s="5" t="s">
        <v>24</v>
      </c>
    </row>
    <row r="28" spans="1:9" x14ac:dyDescent="0.25">
      <c r="B28" s="4"/>
      <c r="C28" s="4"/>
      <c r="D28" s="4"/>
      <c r="E28" s="4"/>
      <c r="F28" s="4"/>
      <c r="H28" s="1" t="s">
        <v>5</v>
      </c>
      <c r="I28" s="5"/>
    </row>
    <row r="29" spans="1:9" x14ac:dyDescent="0.25">
      <c r="A29" t="s">
        <v>15</v>
      </c>
      <c r="B29" s="4"/>
      <c r="C29" s="4"/>
      <c r="D29" s="4"/>
      <c r="E29" s="4"/>
      <c r="F29" s="4"/>
      <c r="H29" s="1" t="s">
        <v>5</v>
      </c>
      <c r="I29" s="5"/>
    </row>
    <row r="30" spans="1:9" x14ac:dyDescent="0.25">
      <c r="A30" t="s">
        <v>30</v>
      </c>
      <c r="B30" s="4">
        <v>67.61999999999999</v>
      </c>
      <c r="C30" s="4"/>
      <c r="D30" s="4">
        <f t="shared" si="1"/>
        <v>68.61999999999999</v>
      </c>
      <c r="E30" s="4"/>
      <c r="F30" s="4">
        <v>1</v>
      </c>
      <c r="H30" s="1">
        <f t="shared" si="2"/>
        <v>1.4788524105294294</v>
      </c>
      <c r="I30" s="5" t="s">
        <v>24</v>
      </c>
    </row>
    <row r="31" spans="1:9" x14ac:dyDescent="0.25">
      <c r="A31" t="s">
        <v>29</v>
      </c>
      <c r="B31" s="4">
        <v>5.91</v>
      </c>
      <c r="C31" s="4"/>
      <c r="D31" s="4">
        <f t="shared" si="1"/>
        <v>6.01</v>
      </c>
      <c r="E31" s="4"/>
      <c r="F31" s="4">
        <v>0.1</v>
      </c>
      <c r="H31" s="1">
        <f t="shared" si="2"/>
        <v>1.6920473773265652</v>
      </c>
      <c r="I31" s="5" t="s">
        <v>24</v>
      </c>
    </row>
    <row r="32" spans="1:9" x14ac:dyDescent="0.25">
      <c r="A32" t="s">
        <v>17</v>
      </c>
      <c r="B32" s="4">
        <v>5.46</v>
      </c>
      <c r="C32" s="4"/>
      <c r="D32" s="4">
        <f t="shared" si="1"/>
        <v>5.56</v>
      </c>
      <c r="E32" s="4"/>
      <c r="F32" s="4">
        <v>0.1</v>
      </c>
      <c r="H32" s="1">
        <f t="shared" si="2"/>
        <v>1.8315018315018317</v>
      </c>
      <c r="I32" s="5" t="s">
        <v>24</v>
      </c>
    </row>
    <row r="33" spans="1:9" x14ac:dyDescent="0.25">
      <c r="A33" t="s">
        <v>34</v>
      </c>
      <c r="B33" s="4">
        <v>5.01</v>
      </c>
      <c r="C33" s="4"/>
      <c r="D33" s="4">
        <f t="shared" si="1"/>
        <v>5.1099999999999994</v>
      </c>
      <c r="E33" s="4"/>
      <c r="F33" s="4">
        <v>0.1</v>
      </c>
      <c r="H33" s="1">
        <f t="shared" si="2"/>
        <v>1.9960079840319365</v>
      </c>
      <c r="I33" s="5" t="s">
        <v>24</v>
      </c>
    </row>
    <row r="34" spans="1:9" x14ac:dyDescent="0.25">
      <c r="B34" s="4"/>
      <c r="C34" s="4"/>
      <c r="D34" s="4"/>
      <c r="E34" s="4"/>
      <c r="F34" s="4" t="s">
        <v>5</v>
      </c>
      <c r="H34" s="1" t="s">
        <v>5</v>
      </c>
      <c r="I34" s="5" t="s">
        <v>5</v>
      </c>
    </row>
    <row r="35" spans="1:9" x14ac:dyDescent="0.25">
      <c r="A35" t="s">
        <v>19</v>
      </c>
      <c r="B35" s="4"/>
      <c r="C35" s="4"/>
      <c r="D35" s="4"/>
      <c r="E35" s="4"/>
      <c r="F35" s="4"/>
      <c r="H35" s="1" t="s">
        <v>5</v>
      </c>
    </row>
    <row r="36" spans="1:9" x14ac:dyDescent="0.25">
      <c r="A36" t="s">
        <v>27</v>
      </c>
      <c r="B36" s="4">
        <v>103.05</v>
      </c>
      <c r="C36" s="4"/>
      <c r="D36" s="4">
        <f t="shared" si="1"/>
        <v>104.64999999999999</v>
      </c>
      <c r="E36" s="4"/>
      <c r="F36" s="4">
        <v>1.6</v>
      </c>
      <c r="H36" s="1">
        <f t="shared" si="2"/>
        <v>1.5526443474041729</v>
      </c>
      <c r="I36" s="5" t="s">
        <v>24</v>
      </c>
    </row>
    <row r="37" spans="1:9" x14ac:dyDescent="0.25">
      <c r="A37" t="s">
        <v>20</v>
      </c>
      <c r="B37" s="4">
        <v>5.91</v>
      </c>
      <c r="C37" s="4"/>
      <c r="D37" s="4">
        <f t="shared" si="1"/>
        <v>6.01</v>
      </c>
      <c r="E37" s="4"/>
      <c r="F37" s="4">
        <v>0.1</v>
      </c>
      <c r="H37" s="1">
        <f t="shared" si="2"/>
        <v>1.6920473773265652</v>
      </c>
      <c r="I37" s="5" t="s">
        <v>24</v>
      </c>
    </row>
    <row r="38" spans="1:9" x14ac:dyDescent="0.25">
      <c r="A38" t="s">
        <v>23</v>
      </c>
      <c r="B38" s="4">
        <v>5.46</v>
      </c>
      <c r="C38" s="4"/>
      <c r="D38" s="4">
        <f t="shared" si="1"/>
        <v>5.56</v>
      </c>
      <c r="E38" s="4"/>
      <c r="F38" s="4">
        <v>0.1</v>
      </c>
      <c r="H38" s="1">
        <f t="shared" si="2"/>
        <v>1.8315018315018317</v>
      </c>
      <c r="I38" s="5" t="s">
        <v>24</v>
      </c>
    </row>
    <row r="39" spans="1:9" x14ac:dyDescent="0.25">
      <c r="A39" t="s">
        <v>18</v>
      </c>
      <c r="B39" s="4">
        <v>5.01</v>
      </c>
      <c r="C39" s="4"/>
      <c r="D39" s="4">
        <f t="shared" si="1"/>
        <v>5.1099999999999994</v>
      </c>
      <c r="E39" s="4"/>
      <c r="F39" s="4">
        <v>0.1</v>
      </c>
      <c r="H39" s="1">
        <f t="shared" si="2"/>
        <v>1.9960079840319365</v>
      </c>
      <c r="I39" s="5" t="s">
        <v>24</v>
      </c>
    </row>
    <row r="40" spans="1:9" x14ac:dyDescent="0.25">
      <c r="D40" s="4"/>
      <c r="H40" s="1" t="s">
        <v>5</v>
      </c>
    </row>
    <row r="41" spans="1:9" x14ac:dyDescent="0.25">
      <c r="A41" t="s">
        <v>21</v>
      </c>
      <c r="D41" s="4"/>
      <c r="H41" s="1" t="s">
        <v>5</v>
      </c>
    </row>
    <row r="42" spans="1:9" x14ac:dyDescent="0.25">
      <c r="A42" t="s">
        <v>28</v>
      </c>
      <c r="B42" s="4">
        <v>185.74</v>
      </c>
      <c r="C42" s="4"/>
      <c r="D42" s="4">
        <f t="shared" si="1"/>
        <v>188.74</v>
      </c>
      <c r="F42" s="4">
        <v>3</v>
      </c>
      <c r="H42" s="1">
        <f t="shared" si="2"/>
        <v>1.6151609777107785</v>
      </c>
      <c r="I42" s="5" t="s">
        <v>24</v>
      </c>
    </row>
    <row r="43" spans="1:9" x14ac:dyDescent="0.25">
      <c r="A43" t="s">
        <v>23</v>
      </c>
      <c r="B43" s="4">
        <v>5.46</v>
      </c>
      <c r="C43" s="4"/>
      <c r="D43" s="4">
        <f t="shared" si="1"/>
        <v>5.56</v>
      </c>
      <c r="F43" s="4">
        <v>0.1</v>
      </c>
      <c r="H43" s="1">
        <f t="shared" si="2"/>
        <v>1.8315018315018317</v>
      </c>
      <c r="I43" s="5" t="s">
        <v>24</v>
      </c>
    </row>
    <row r="44" spans="1:9" x14ac:dyDescent="0.25">
      <c r="A44" t="s">
        <v>22</v>
      </c>
      <c r="B44" s="4">
        <v>5.01</v>
      </c>
      <c r="C44" s="4"/>
      <c r="D44" s="4">
        <f t="shared" si="1"/>
        <v>5.1099999999999994</v>
      </c>
      <c r="F44" s="4">
        <v>0.1</v>
      </c>
      <c r="H44" s="1">
        <f t="shared" si="2"/>
        <v>1.9960079840319365</v>
      </c>
      <c r="I44" s="5" t="s">
        <v>24</v>
      </c>
    </row>
    <row r="45" spans="1:9" x14ac:dyDescent="0.25">
      <c r="D45" s="4"/>
      <c r="I45" s="5" t="s">
        <v>5</v>
      </c>
    </row>
    <row r="46" spans="1:9" x14ac:dyDescent="0.25">
      <c r="D46" s="4"/>
    </row>
    <row r="47" spans="1:9" x14ac:dyDescent="0.25">
      <c r="D47" s="4"/>
    </row>
    <row r="48" spans="1:9" x14ac:dyDescent="0.25">
      <c r="D48" s="4"/>
    </row>
    <row r="49" spans="1:9" x14ac:dyDescent="0.25">
      <c r="D49" s="4"/>
    </row>
    <row r="50" spans="1:9" x14ac:dyDescent="0.25">
      <c r="D50" s="4"/>
    </row>
    <row r="51" spans="1:9" x14ac:dyDescent="0.25">
      <c r="D51" s="4"/>
    </row>
    <row r="52" spans="1:9" x14ac:dyDescent="0.25">
      <c r="A52" t="s">
        <v>25</v>
      </c>
      <c r="D52" s="4"/>
    </row>
    <row r="53" spans="1:9" x14ac:dyDescent="0.25">
      <c r="A53" t="s">
        <v>36</v>
      </c>
      <c r="B53" s="4">
        <v>294.83</v>
      </c>
      <c r="C53" s="4"/>
      <c r="D53" s="4">
        <f t="shared" si="1"/>
        <v>299.83</v>
      </c>
      <c r="E53" s="4"/>
      <c r="F53" s="4">
        <v>5</v>
      </c>
      <c r="H53" s="1">
        <f>F53/B53*100</f>
        <v>1.6958925482481431</v>
      </c>
      <c r="I53" s="5" t="s">
        <v>24</v>
      </c>
    </row>
    <row r="54" spans="1:9" x14ac:dyDescent="0.25">
      <c r="A54" t="s">
        <v>35</v>
      </c>
      <c r="B54" s="4">
        <v>5.46</v>
      </c>
      <c r="C54" s="4"/>
      <c r="D54" s="4">
        <f t="shared" si="1"/>
        <v>5.56</v>
      </c>
      <c r="E54" s="4"/>
      <c r="F54" s="4">
        <v>0.1</v>
      </c>
      <c r="H54" s="1">
        <f>F54/B54*100</f>
        <v>1.8315018315018317</v>
      </c>
      <c r="I54" s="5" t="s">
        <v>24</v>
      </c>
    </row>
    <row r="55" spans="1:9" x14ac:dyDescent="0.25">
      <c r="A55" t="s">
        <v>22</v>
      </c>
      <c r="B55" s="4">
        <v>5.01</v>
      </c>
      <c r="C55" s="4"/>
      <c r="D55" s="4">
        <f t="shared" si="1"/>
        <v>5.1099999999999994</v>
      </c>
      <c r="E55" s="4"/>
      <c r="F55" s="4">
        <v>0.1</v>
      </c>
      <c r="H55" s="1">
        <f t="shared" ref="H55" si="3">F55/B55*100</f>
        <v>1.9960079840319365</v>
      </c>
      <c r="I55" s="5" t="s">
        <v>24</v>
      </c>
    </row>
    <row r="56" spans="1:9" x14ac:dyDescent="0.25">
      <c r="B56" s="4"/>
      <c r="C56" s="4"/>
      <c r="D56" s="4"/>
      <c r="E56" s="4"/>
      <c r="F56" s="4"/>
      <c r="H56" s="1"/>
    </row>
    <row r="57" spans="1:9" x14ac:dyDescent="0.25">
      <c r="A57" t="s">
        <v>39</v>
      </c>
      <c r="B57" s="4"/>
      <c r="C57" s="4"/>
      <c r="D57" s="4"/>
      <c r="E57" s="4"/>
      <c r="F57" s="4"/>
      <c r="H57" s="1"/>
    </row>
    <row r="58" spans="1:9" x14ac:dyDescent="0.25">
      <c r="A58" t="s">
        <v>26</v>
      </c>
      <c r="B58" s="4">
        <v>567.54999999999995</v>
      </c>
      <c r="C58" s="4"/>
      <c r="D58" s="4">
        <f t="shared" si="1"/>
        <v>577.54999999999995</v>
      </c>
      <c r="E58" s="4"/>
      <c r="F58" s="4">
        <v>10</v>
      </c>
      <c r="H58" s="1">
        <f>F58/B58*100</f>
        <v>1.7619592987401993</v>
      </c>
      <c r="I58" s="5" t="s">
        <v>24</v>
      </c>
    </row>
    <row r="59" spans="1:9" x14ac:dyDescent="0.25">
      <c r="A59" t="s">
        <v>37</v>
      </c>
      <c r="B59" s="4">
        <v>5.46</v>
      </c>
      <c r="C59" s="4"/>
      <c r="D59" s="4">
        <f t="shared" si="1"/>
        <v>5.56</v>
      </c>
      <c r="E59" s="4"/>
      <c r="F59" s="4">
        <v>0.1</v>
      </c>
      <c r="H59" s="1">
        <f>F59/B59*100</f>
        <v>1.8315018315018317</v>
      </c>
      <c r="I59" s="5" t="s">
        <v>24</v>
      </c>
    </row>
    <row r="60" spans="1:9" x14ac:dyDescent="0.25">
      <c r="A60" t="s">
        <v>38</v>
      </c>
      <c r="B60" s="4">
        <v>5.01</v>
      </c>
      <c r="C60" s="4"/>
      <c r="D60" s="4">
        <f t="shared" si="1"/>
        <v>5.1099999999999994</v>
      </c>
      <c r="E60" s="4"/>
      <c r="F60" s="4">
        <v>0.1</v>
      </c>
      <c r="H60" s="1">
        <f t="shared" ref="H60" si="4">F60/B60*100</f>
        <v>1.9960079840319365</v>
      </c>
      <c r="I60" s="5" t="s">
        <v>24</v>
      </c>
    </row>
    <row r="63" spans="1:9" x14ac:dyDescent="0.25">
      <c r="A63" s="6" t="s">
        <v>40</v>
      </c>
      <c r="B63" s="6"/>
      <c r="C63" s="6"/>
      <c r="D63" s="6"/>
      <c r="E63" s="6"/>
      <c r="F63" s="6"/>
      <c r="G63" s="6"/>
      <c r="H63" s="6"/>
      <c r="I63" s="6"/>
    </row>
    <row r="64" spans="1:9" x14ac:dyDescent="0.25">
      <c r="A64" s="6"/>
      <c r="B64" s="6"/>
      <c r="C64" s="6"/>
      <c r="D64" s="6"/>
      <c r="E64" s="6"/>
      <c r="F64" s="6"/>
      <c r="G64" s="6"/>
      <c r="H64" s="6"/>
      <c r="I64" s="6"/>
    </row>
    <row r="65" spans="1:9" x14ac:dyDescent="0.25">
      <c r="A65" s="6"/>
      <c r="B65" s="6"/>
      <c r="C65" s="6"/>
      <c r="D65" s="6"/>
      <c r="E65" s="6"/>
      <c r="F65" s="6"/>
      <c r="G65" s="6"/>
      <c r="H65" s="6"/>
      <c r="I65" s="6"/>
    </row>
    <row r="66" spans="1:9" x14ac:dyDescent="0.25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5">
      <c r="A67" s="6"/>
      <c r="B67" s="6"/>
      <c r="C67" s="6"/>
      <c r="D67" s="6"/>
      <c r="E67" s="6"/>
      <c r="F67" s="6"/>
      <c r="G67" s="6"/>
      <c r="H67" s="6"/>
      <c r="I67" s="6"/>
    </row>
    <row r="68" spans="1:9" ht="3" customHeight="1" x14ac:dyDescent="0.25">
      <c r="A68" s="6"/>
      <c r="B68" s="6"/>
      <c r="C68" s="6"/>
      <c r="D68" s="6"/>
      <c r="E68" s="6"/>
      <c r="F68" s="6"/>
      <c r="G68" s="6"/>
      <c r="H68" s="6"/>
      <c r="I68" s="6"/>
    </row>
    <row r="69" spans="1:9" ht="6.75" customHeight="1" x14ac:dyDescent="0.25">
      <c r="A69" s="6"/>
      <c r="B69" s="6"/>
      <c r="C69" s="6"/>
      <c r="D69" s="6"/>
      <c r="E69" s="6"/>
      <c r="F69" s="6"/>
      <c r="G69" s="6"/>
      <c r="H69" s="6"/>
      <c r="I69" s="6"/>
    </row>
    <row r="70" spans="1:9" hidden="1" x14ac:dyDescent="0.25">
      <c r="A70" s="6"/>
      <c r="B70" s="6"/>
      <c r="C70" s="6"/>
      <c r="D70" s="6"/>
      <c r="E70" s="6"/>
      <c r="F70" s="6"/>
      <c r="G70" s="6"/>
      <c r="H70" s="6"/>
      <c r="I70" s="6"/>
    </row>
    <row r="71" spans="1:9" ht="4.5" customHeight="1" x14ac:dyDescent="0.25">
      <c r="A71" s="6"/>
      <c r="B71" s="6"/>
      <c r="C71" s="6"/>
      <c r="D71" s="6"/>
      <c r="E71" s="6"/>
      <c r="F71" s="6"/>
      <c r="G71" s="6"/>
      <c r="H71" s="6"/>
      <c r="I71" s="6"/>
    </row>
    <row r="72" spans="1:9" hidden="1" x14ac:dyDescent="0.25">
      <c r="A72" s="6"/>
      <c r="B72" s="6"/>
      <c r="C72" s="6"/>
      <c r="D72" s="6"/>
      <c r="E72" s="6"/>
      <c r="F72" s="6"/>
      <c r="G72" s="6"/>
      <c r="H72" s="6"/>
      <c r="I72" s="6"/>
    </row>
    <row r="73" spans="1:9" hidden="1" x14ac:dyDescent="0.25">
      <c r="A73" s="6"/>
      <c r="B73" s="6"/>
      <c r="C73" s="6"/>
      <c r="D73" s="6"/>
      <c r="E73" s="6"/>
      <c r="F73" s="6"/>
      <c r="G73" s="6"/>
      <c r="H73" s="6"/>
      <c r="I73" s="6"/>
    </row>
    <row r="74" spans="1:9" hidden="1" x14ac:dyDescent="0.25">
      <c r="A74" s="6"/>
      <c r="B74" s="6"/>
      <c r="C74" s="6"/>
      <c r="D74" s="6"/>
      <c r="E74" s="6"/>
      <c r="F74" s="6"/>
      <c r="G74" s="6"/>
      <c r="H74" s="6"/>
      <c r="I74" s="6"/>
    </row>
    <row r="75" spans="1:9" hidden="1" x14ac:dyDescent="0.25">
      <c r="A75" s="6"/>
      <c r="B75" s="6"/>
      <c r="C75" s="6"/>
      <c r="D75" s="6"/>
      <c r="E75" s="6"/>
      <c r="F75" s="6"/>
      <c r="G75" s="6"/>
      <c r="H75" s="6"/>
      <c r="I75" s="6"/>
    </row>
    <row r="76" spans="1:9" hidden="1" x14ac:dyDescent="0.25">
      <c r="A76" s="6"/>
      <c r="B76" s="6"/>
      <c r="C76" s="6"/>
      <c r="D76" s="6"/>
      <c r="E76" s="6"/>
      <c r="F76" s="6"/>
      <c r="G76" s="6"/>
      <c r="H76" s="6"/>
      <c r="I76" s="6"/>
    </row>
  </sheetData>
  <mergeCells count="2">
    <mergeCell ref="A1:H5"/>
    <mergeCell ref="A63:I76"/>
  </mergeCells>
  <pageMargins left="0.7" right="0.7" top="0.75" bottom="0.75" header="0.3" footer="0.3"/>
  <pageSetup scale="95" orientation="portrait" r:id="rId1"/>
  <headerFooter>
    <oddHeader>&amp;C&amp;"-,Bold"&amp;14&amp;ULEGAL NOTICE</oddHeader>
    <oddFooter>&amp;CExhibit "F"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LisaMdda</dc:creator>
  <cp:lastModifiedBy>Lisa Didier</cp:lastModifiedBy>
  <cp:lastPrinted>2016-05-09T19:22:39Z</cp:lastPrinted>
  <dcterms:created xsi:type="dcterms:W3CDTF">2014-05-19T14:41:18Z</dcterms:created>
  <dcterms:modified xsi:type="dcterms:W3CDTF">2024-05-20T15:12:49Z</dcterms:modified>
</cp:coreProperties>
</file>