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OPCO/Kentucky Power/Riders/2024-00136 FAC 6 month/Discovery/Set 2/Attachments/"/>
    </mc:Choice>
  </mc:AlternateContent>
  <xr:revisionPtr revIDLastSave="1" documentId="13_ncr:1_{080C2266-CCCA-49E6-83AB-54ADCDB22E6C}" xr6:coauthVersionLast="47" xr6:coauthVersionMax="47" xr10:uidLastSave="{9ECBBED6-0B6B-49E8-A14B-4CB7667657C6}"/>
  <bookViews>
    <workbookView xWindow="-110" yWindow="-110" windowWidth="19420" windowHeight="10300" xr2:uid="{980D7865-8F7F-4CD3-AEE4-CCA6B5574AD2}"/>
  </bookViews>
  <sheets>
    <sheet name="KPCO_R_KPSC_2_10_Att_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1" l="1"/>
  <c r="M31" i="1"/>
  <c r="L31" i="1"/>
  <c r="K31" i="1"/>
  <c r="J31" i="1"/>
  <c r="I31" i="1"/>
  <c r="H31" i="1"/>
  <c r="G31" i="1"/>
  <c r="F31" i="1"/>
  <c r="E31" i="1"/>
  <c r="D31" i="1"/>
  <c r="C31" i="1"/>
  <c r="B31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<sst xmlns="http://schemas.openxmlformats.org/spreadsheetml/2006/main" count="23" uniqueCount="18">
  <si>
    <t>KPSC Case No. 2024-00136</t>
  </si>
  <si>
    <t>Attachment 1</t>
  </si>
  <si>
    <t>Page 1 of 1</t>
  </si>
  <si>
    <t>Kentucky Power Company</t>
  </si>
  <si>
    <t>Mitchell Inventory (Company Share)</t>
  </si>
  <si>
    <t>April 2022 - April 2023</t>
  </si>
  <si>
    <t>Mitchell (KPCo Share) - High Sulfur</t>
  </si>
  <si>
    <t>Beginning Balance</t>
  </si>
  <si>
    <t>Ending Balance</t>
  </si>
  <si>
    <t>Days @ Full Load Burn</t>
  </si>
  <si>
    <t>Target Inventory Days</t>
  </si>
  <si>
    <t>Mitchell (KPCo Share) - Low Sulfur</t>
  </si>
  <si>
    <t>Target Target Days</t>
  </si>
  <si>
    <t>Item No. 10</t>
  </si>
  <si>
    <t>Receipts</t>
  </si>
  <si>
    <t>Burned</t>
  </si>
  <si>
    <t>Commission Staff's Second Set of Data Requests</t>
  </si>
  <si>
    <t>Dated September 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</si>
</sst>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3" fillId="0" borderId="0" xfId="0" applyNumberFormat="1" applyFont="1"/>
    <xf numFmtId="164" fontId="2" fillId="0" borderId="0" xfId="0" applyNumberFormat="1" applyFont="1" applyAlignment="1">
      <alignment horizontal="center"/>
    </xf>
    <xf numFmtId="0" fontId="1" fillId="0" borderId="0" xfId="0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E9AD8-058E-434C-96AA-8F26E5087DCF}">
  <sheetPr>
    <pageSetUpPr fitToPage="1"/>
  </sheetPr>
  <dimension ref="A1:N32"/>
  <sheetViews>
    <sheetView tabSelected="1" zoomScaleNormal="100" workbookViewId="0">
      <selection activeCell="K8" sqref="K8"/>
    </sheetView>
  </sheetViews>
  <sheetFormatPr defaultRowHeight="14.5" x14ac:dyDescent="0.35"/>
  <cols>
    <col min="1" max="1" width="32" customWidth="1"/>
    <col min="2" max="2" width="10.453125" customWidth="1"/>
    <col min="3" max="3" width="11.1796875" customWidth="1"/>
    <col min="4" max="4" width="10.453125" customWidth="1"/>
    <col min="5" max="5" width="9.7265625" customWidth="1"/>
    <col min="6" max="6" width="10.81640625" customWidth="1"/>
    <col min="7" max="7" width="10.54296875" customWidth="1"/>
    <col min="8" max="8" width="10.453125" customWidth="1"/>
    <col min="9" max="9" width="11.1796875" customWidth="1"/>
    <col min="10" max="10" width="10.81640625" customWidth="1"/>
    <col min="11" max="11" width="10.453125" customWidth="1"/>
    <col min="12" max="12" width="10.54296875" customWidth="1"/>
    <col min="13" max="13" width="10.81640625" customWidth="1"/>
    <col min="14" max="14" width="10.453125" customWidth="1"/>
  </cols>
  <sheetData>
    <row r="1" spans="1:14" x14ac:dyDescent="0.35">
      <c r="N1" s="1" t="s">
        <v>0</v>
      </c>
    </row>
    <row r="2" spans="1:14" x14ac:dyDescent="0.35">
      <c r="N2" s="1" t="s">
        <v>16</v>
      </c>
    </row>
    <row r="3" spans="1:14" x14ac:dyDescent="0.35">
      <c r="N3" s="1" t="s">
        <v>17</v>
      </c>
    </row>
    <row r="4" spans="1:14" x14ac:dyDescent="0.35">
      <c r="N4" s="1" t="s">
        <v>13</v>
      </c>
    </row>
    <row r="5" spans="1:14" x14ac:dyDescent="0.35">
      <c r="N5" s="1" t="s">
        <v>1</v>
      </c>
    </row>
    <row r="6" spans="1:14" x14ac:dyDescent="0.35">
      <c r="N6" s="1" t="s">
        <v>2</v>
      </c>
    </row>
    <row r="7" spans="1:14" ht="15.5" x14ac:dyDescent="0.35">
      <c r="A7" s="2" t="s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5.5" x14ac:dyDescent="0.35">
      <c r="A8" s="2" t="s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5.5" x14ac:dyDescent="0.35">
      <c r="A9" s="2" t="s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2" spans="1:14" ht="15.5" x14ac:dyDescent="0.35">
      <c r="A12" s="4"/>
      <c r="B12" s="5">
        <v>44681</v>
      </c>
      <c r="C12" s="5">
        <v>44712</v>
      </c>
      <c r="D12" s="5">
        <v>44742</v>
      </c>
      <c r="E12" s="5">
        <v>44773</v>
      </c>
      <c r="F12" s="5">
        <v>44804</v>
      </c>
      <c r="G12" s="5">
        <v>44834</v>
      </c>
      <c r="H12" s="5">
        <v>44865</v>
      </c>
      <c r="I12" s="5">
        <v>44895</v>
      </c>
      <c r="J12" s="5">
        <v>44926</v>
      </c>
      <c r="K12" s="5">
        <v>44957</v>
      </c>
      <c r="L12" s="5">
        <v>44985</v>
      </c>
      <c r="M12" s="5">
        <v>45016</v>
      </c>
      <c r="N12" s="5">
        <v>45046</v>
      </c>
    </row>
    <row r="13" spans="1:14" x14ac:dyDescent="0.35">
      <c r="A13" s="6" t="s">
        <v>6</v>
      </c>
    </row>
    <row r="15" spans="1:14" x14ac:dyDescent="0.35">
      <c r="A15" t="s">
        <v>7</v>
      </c>
      <c r="B15" s="7">
        <v>194338.58500000002</v>
      </c>
      <c r="C15" s="7">
        <v>186301.08500000002</v>
      </c>
      <c r="D15" s="7">
        <v>152948.58500000002</v>
      </c>
      <c r="E15" s="7">
        <v>128172.08500000002</v>
      </c>
      <c r="F15" s="7">
        <v>95064.585000000006</v>
      </c>
      <c r="G15" s="7">
        <v>97460.585000000006</v>
      </c>
      <c r="H15" s="7">
        <v>128881.58500000001</v>
      </c>
      <c r="I15" s="7">
        <v>184371.58499999999</v>
      </c>
      <c r="J15" s="7">
        <v>198746.08499999999</v>
      </c>
      <c r="K15" s="7">
        <v>176078.08499999999</v>
      </c>
      <c r="L15" s="7">
        <v>197824.035</v>
      </c>
      <c r="M15" s="7">
        <v>207097.785</v>
      </c>
      <c r="N15" s="7">
        <v>253676.13500000001</v>
      </c>
    </row>
    <row r="16" spans="1:14" x14ac:dyDescent="0.35">
      <c r="A16" t="s">
        <v>14</v>
      </c>
      <c r="B16" s="7">
        <v>29000</v>
      </c>
      <c r="C16" s="7">
        <v>15615</v>
      </c>
      <c r="D16" s="7">
        <v>23475</v>
      </c>
      <c r="E16" s="7">
        <v>34370</v>
      </c>
      <c r="F16" s="7">
        <v>60890</v>
      </c>
      <c r="G16" s="7">
        <v>69580</v>
      </c>
      <c r="H16" s="7">
        <v>55490</v>
      </c>
      <c r="I16" s="7">
        <v>21400</v>
      </c>
      <c r="J16" s="7">
        <v>12630</v>
      </c>
      <c r="K16" s="7">
        <v>25461.45</v>
      </c>
      <c r="L16" s="7">
        <v>54028.25</v>
      </c>
      <c r="M16" s="7">
        <v>103166.35</v>
      </c>
      <c r="N16" s="7">
        <v>24794.6</v>
      </c>
    </row>
    <row r="17" spans="1:14" x14ac:dyDescent="0.35">
      <c r="A17" t="s">
        <v>15</v>
      </c>
      <c r="B17" s="7">
        <v>37037.5</v>
      </c>
      <c r="C17" s="7">
        <v>48967.5</v>
      </c>
      <c r="D17" s="7">
        <v>48251.5</v>
      </c>
      <c r="E17" s="7">
        <v>67477.5</v>
      </c>
      <c r="F17" s="7">
        <v>58494</v>
      </c>
      <c r="G17" s="7">
        <v>38159</v>
      </c>
      <c r="H17" s="7">
        <v>0</v>
      </c>
      <c r="I17" s="7">
        <v>7025.5</v>
      </c>
      <c r="J17" s="7">
        <v>35298</v>
      </c>
      <c r="K17" s="7">
        <v>3715.5</v>
      </c>
      <c r="L17" s="7">
        <v>44754.5</v>
      </c>
      <c r="M17" s="7">
        <v>56588</v>
      </c>
      <c r="N17" s="7">
        <v>19912</v>
      </c>
    </row>
    <row r="18" spans="1:14" x14ac:dyDescent="0.35">
      <c r="A18" t="s">
        <v>8</v>
      </c>
      <c r="B18" s="7">
        <v>186301.08500000002</v>
      </c>
      <c r="C18" s="7">
        <v>152948.58500000002</v>
      </c>
      <c r="D18" s="7">
        <v>128172.08500000002</v>
      </c>
      <c r="E18" s="7">
        <v>95064.585000000021</v>
      </c>
      <c r="F18" s="7">
        <v>97460.585000000021</v>
      </c>
      <c r="G18" s="7">
        <v>128881.58500000002</v>
      </c>
      <c r="H18" s="7">
        <v>184371.58499999999</v>
      </c>
      <c r="I18" s="7">
        <v>198746.08499999999</v>
      </c>
      <c r="J18" s="7">
        <v>176078.08499999999</v>
      </c>
      <c r="K18" s="7">
        <v>197824.035</v>
      </c>
      <c r="L18" s="7">
        <v>207097.785</v>
      </c>
      <c r="M18" s="7">
        <v>253676.13500000001</v>
      </c>
      <c r="N18" s="7">
        <v>258558.73499999999</v>
      </c>
    </row>
    <row r="20" spans="1:14" x14ac:dyDescent="0.35">
      <c r="A20" t="s">
        <v>9</v>
      </c>
      <c r="B20" s="7">
        <f t="shared" ref="B20:M20" si="0">+B18/((9.989/2)*1000)</f>
        <v>37.301248373210534</v>
      </c>
      <c r="C20" s="7">
        <f t="shared" si="0"/>
        <v>30.623402743017323</v>
      </c>
      <c r="D20" s="7">
        <f t="shared" si="0"/>
        <v>25.662645910501556</v>
      </c>
      <c r="E20" s="7">
        <f t="shared" si="0"/>
        <v>19.033854239663633</v>
      </c>
      <c r="F20" s="7">
        <f t="shared" si="0"/>
        <v>19.513581940134152</v>
      </c>
      <c r="G20" s="7">
        <f t="shared" si="0"/>
        <v>25.804702172389632</v>
      </c>
      <c r="H20" s="7">
        <f t="shared" si="0"/>
        <v>36.914923415757329</v>
      </c>
      <c r="I20" s="7">
        <f t="shared" si="0"/>
        <v>39.792989288217036</v>
      </c>
      <c r="J20" s="7">
        <f t="shared" si="0"/>
        <v>35.254396836520172</v>
      </c>
      <c r="K20" s="7">
        <f t="shared" si="0"/>
        <v>39.608376213835221</v>
      </c>
      <c r="L20" s="7">
        <f t="shared" si="0"/>
        <v>41.465168685554112</v>
      </c>
      <c r="M20" s="7">
        <f t="shared" si="0"/>
        <v>50.791097206927624</v>
      </c>
      <c r="N20" s="7">
        <f>+N18/((9.989/2)*1000)</f>
        <v>51.768692561818</v>
      </c>
    </row>
    <row r="21" spans="1:14" x14ac:dyDescent="0.35">
      <c r="A21" t="s">
        <v>10</v>
      </c>
      <c r="B21">
        <v>15</v>
      </c>
      <c r="C21">
        <v>15</v>
      </c>
      <c r="D21">
        <v>15</v>
      </c>
      <c r="E21">
        <v>15</v>
      </c>
      <c r="F21">
        <v>15</v>
      </c>
      <c r="G21">
        <v>15</v>
      </c>
      <c r="H21">
        <v>15</v>
      </c>
      <c r="I21">
        <v>15</v>
      </c>
      <c r="J21">
        <v>15</v>
      </c>
      <c r="K21">
        <v>35</v>
      </c>
      <c r="L21">
        <v>35</v>
      </c>
      <c r="M21">
        <v>35</v>
      </c>
      <c r="N21">
        <v>35</v>
      </c>
    </row>
    <row r="22" spans="1:14" x14ac:dyDescent="0.35">
      <c r="N22" s="7"/>
    </row>
    <row r="24" spans="1:14" x14ac:dyDescent="0.35">
      <c r="A24" s="6" t="s">
        <v>11</v>
      </c>
    </row>
    <row r="26" spans="1:14" x14ac:dyDescent="0.35">
      <c r="A26" t="s">
        <v>7</v>
      </c>
      <c r="B26" s="7">
        <v>62019.284999999996</v>
      </c>
      <c r="C26" s="7">
        <v>79961.134999999995</v>
      </c>
      <c r="D26" s="7">
        <v>83151.634999999995</v>
      </c>
      <c r="E26" s="7">
        <v>95154.734999999986</v>
      </c>
      <c r="F26" s="7">
        <v>73047.285000000003</v>
      </c>
      <c r="G26" s="7">
        <v>44089.135000000002</v>
      </c>
      <c r="H26" s="7">
        <v>57527.084999999999</v>
      </c>
      <c r="I26" s="7">
        <v>96392.785000000003</v>
      </c>
      <c r="J26" s="7">
        <v>121892.33500000001</v>
      </c>
      <c r="K26" s="7">
        <v>100156.73500000002</v>
      </c>
      <c r="L26" s="7">
        <v>122989.83500000002</v>
      </c>
      <c r="M26" s="7">
        <v>124895.53500000003</v>
      </c>
      <c r="N26" s="7">
        <v>160303.13500000004</v>
      </c>
    </row>
    <row r="27" spans="1:14" x14ac:dyDescent="0.35">
      <c r="A27" t="s">
        <v>14</v>
      </c>
      <c r="B27" s="7">
        <v>30965.35</v>
      </c>
      <c r="C27" s="7">
        <v>28861</v>
      </c>
      <c r="D27" s="7">
        <v>52653.1</v>
      </c>
      <c r="E27" s="7">
        <v>26723.05</v>
      </c>
      <c r="F27" s="7">
        <v>28167.85</v>
      </c>
      <c r="G27" s="7">
        <v>29679.45</v>
      </c>
      <c r="H27" s="7">
        <v>38865.699999999997</v>
      </c>
      <c r="I27" s="7">
        <v>32984.550000000003</v>
      </c>
      <c r="J27" s="7">
        <v>26013.4</v>
      </c>
      <c r="K27" s="7">
        <v>25662.1</v>
      </c>
      <c r="L27" s="7">
        <v>36299.699999999997</v>
      </c>
      <c r="M27" s="7">
        <v>65150.6</v>
      </c>
      <c r="N27" s="7">
        <v>57375.15</v>
      </c>
    </row>
    <row r="28" spans="1:14" x14ac:dyDescent="0.35">
      <c r="A28" t="s">
        <v>15</v>
      </c>
      <c r="B28" s="7">
        <v>13023.5</v>
      </c>
      <c r="C28" s="7">
        <v>25670.5</v>
      </c>
      <c r="D28" s="7">
        <v>40650</v>
      </c>
      <c r="E28" s="7">
        <v>48830.5</v>
      </c>
      <c r="F28" s="7">
        <v>57126</v>
      </c>
      <c r="G28" s="7">
        <v>16241.5</v>
      </c>
      <c r="H28" s="7">
        <v>0</v>
      </c>
      <c r="I28" s="7">
        <v>7485</v>
      </c>
      <c r="J28" s="7">
        <v>47749</v>
      </c>
      <c r="K28" s="7">
        <v>2829</v>
      </c>
      <c r="L28" s="7">
        <v>34394</v>
      </c>
      <c r="M28" s="7">
        <v>29743</v>
      </c>
      <c r="N28" s="7">
        <v>6922.5</v>
      </c>
    </row>
    <row r="29" spans="1:14" x14ac:dyDescent="0.35">
      <c r="A29" t="s">
        <v>8</v>
      </c>
      <c r="B29" s="7">
        <v>79961.134999999995</v>
      </c>
      <c r="C29" s="7">
        <v>83151.634999999995</v>
      </c>
      <c r="D29" s="7">
        <v>95154.734999999986</v>
      </c>
      <c r="E29" s="7">
        <v>73047.284999999989</v>
      </c>
      <c r="F29" s="7">
        <v>44089.135000000009</v>
      </c>
      <c r="G29" s="7">
        <v>57527.085000000006</v>
      </c>
      <c r="H29" s="7">
        <v>96392.785000000003</v>
      </c>
      <c r="I29" s="7">
        <v>121892.33500000001</v>
      </c>
      <c r="J29" s="7">
        <v>100156.73500000002</v>
      </c>
      <c r="K29" s="7">
        <v>122989.83500000002</v>
      </c>
      <c r="L29" s="7">
        <v>124895.53500000003</v>
      </c>
      <c r="M29" s="7">
        <v>160303.13500000004</v>
      </c>
      <c r="N29" s="7">
        <v>210755.78500000003</v>
      </c>
    </row>
    <row r="31" spans="1:14" x14ac:dyDescent="0.35">
      <c r="A31" t="s">
        <v>9</v>
      </c>
      <c r="B31" s="7">
        <f>+B29/((5.355/2)*1000)</f>
        <v>29.864102707749765</v>
      </c>
      <c r="C31" s="7">
        <f t="shared" ref="C31:J31" si="1">+C29/((5.355/2)*1000)</f>
        <v>31.055699346405227</v>
      </c>
      <c r="D31" s="7">
        <f t="shared" si="1"/>
        <v>35.538649859943973</v>
      </c>
      <c r="E31" s="7">
        <f t="shared" si="1"/>
        <v>27.281899159663862</v>
      </c>
      <c r="F31" s="7">
        <f t="shared" si="1"/>
        <v>16.466530345471526</v>
      </c>
      <c r="G31" s="7">
        <f t="shared" si="1"/>
        <v>21.485372549019612</v>
      </c>
      <c r="H31" s="7">
        <f t="shared" si="1"/>
        <v>36.001040149393091</v>
      </c>
      <c r="I31" s="7">
        <f t="shared" si="1"/>
        <v>45.524681605975729</v>
      </c>
      <c r="J31" s="7">
        <f t="shared" si="1"/>
        <v>37.406810457516343</v>
      </c>
      <c r="K31" s="7">
        <f>+K29/((5.366/2)*1000)</f>
        <v>45.840415579575108</v>
      </c>
      <c r="L31" s="7">
        <f t="shared" ref="L31:N31" si="2">+L29/((5.366/2)*1000)</f>
        <v>46.550702571748054</v>
      </c>
      <c r="M31" s="7">
        <f t="shared" si="2"/>
        <v>59.747720834886337</v>
      </c>
      <c r="N31" s="7">
        <f t="shared" si="2"/>
        <v>78.552286619455842</v>
      </c>
    </row>
    <row r="32" spans="1:14" x14ac:dyDescent="0.35">
      <c r="A32" t="s">
        <v>12</v>
      </c>
      <c r="B32">
        <v>30</v>
      </c>
      <c r="C32">
        <v>30</v>
      </c>
      <c r="D32">
        <v>30</v>
      </c>
      <c r="E32">
        <v>30</v>
      </c>
      <c r="F32">
        <v>30</v>
      </c>
      <c r="G32">
        <v>30</v>
      </c>
      <c r="H32">
        <v>30</v>
      </c>
      <c r="I32">
        <v>30</v>
      </c>
      <c r="J32">
        <v>30</v>
      </c>
      <c r="K32">
        <v>35</v>
      </c>
      <c r="L32">
        <v>35</v>
      </c>
      <c r="M32">
        <v>35</v>
      </c>
      <c r="N32">
        <v>35</v>
      </c>
    </row>
  </sheetData>
  <pageMargins left="0.7" right="0.7" top="0.75" bottom="0.75" header="0.3" footer="0.3"/>
  <pageSetup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17" ma:contentTypeDescription="Create a new document." ma:contentTypeScope="" ma:versionID="81faa06ba1568ca7c427ab21e68d9eda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627953a9ec9bbb9f77d67bbc3330a37c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mM1ZjhlYjEyLTViMjctNDM5ZC1hYWE2LTM0MDJhZjYyNmZhMy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zNjE0OTU8L1VzZXJOYW1lPjxEYXRlVGltZT45LzEwLzIwMjQgMjo0NjowOCBQTTwvRGF0ZVRpbWU+PExhYmVsU3RyaW5nPkFFUCBQdWJsaWM8L0xhYmVsU3RyaW5nPjwvaXRlbT48L2xhYmVsSGlzdG9yeT4=</Value>
</WrappedLabelHistory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c5f8eb12-5b27-439d-aaa6-3402af626fa3" value=""/>
  <element uid="d14f5c36-f44a-4315-b438-005cfe8f069f" value=""/>
</sisl>
</file>

<file path=customXml/itemProps1.xml><?xml version="1.0" encoding="utf-8"?>
<ds:datastoreItem xmlns:ds="http://schemas.openxmlformats.org/officeDocument/2006/customXml" ds:itemID="{F0ECF4A1-520A-4486-9B97-0F17BF09FAFB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b6888f76-1100-40b0-929b-1efe9044426d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f88ffb1c-9230-4705-a789-27bae69f582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F370960-4D7A-47A4-B3A5-14F7AED083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4A581-31F9-480F-B308-9902237C15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DEDB810-BAF0-4AAB-9842-888E3DA2367C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8BAB78F0-ACA1-4163-B4EF-D3E08A00246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KPCO_R_KPSC_2_10_Att_1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Eder A Ayala Anzurez</dc:creator>
  <cp:lastModifiedBy>Michelle Caldwell</cp:lastModifiedBy>
  <dcterms:created xsi:type="dcterms:W3CDTF">2024-09-10T14:45:42Z</dcterms:created>
  <dcterms:modified xsi:type="dcterms:W3CDTF">2024-09-17T17:24:42Z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850b8534-a320-4fd5-8b31-444562968a7f</vt:lpwstr>
  </property>
  <property fmtid="{D5CDD505-2E9C-101B-9397-08002B2CF9AE}" pid="3" name="bjClsUserRVM">
    <vt:lpwstr>[]</vt:lpwstr>
  </property>
  <property fmtid="{D5CDD505-2E9C-101B-9397-08002B2CF9AE}" pid="4" name="bjSaver">
    <vt:lpwstr>4wjOtmxhHywiuvsYHwsFlqIXs4fuHpqV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uid="c5f8eb12-5b27-439d-aaa6-3402af626fa3" value="" /&gt;&lt;element uid="d14f5c36-f44a-4315-b438-005cfe8f069f" value="" /&gt;&lt;/sisl&gt;</vt:lpwstr>
  </property>
  <property fmtid="{D5CDD505-2E9C-101B-9397-08002B2CF9AE}" pid="7" name="bjDocumentSecurityLabel">
    <vt:lpwstr>AEP Public</vt:lpwstr>
  </property>
  <property fmtid="{D5CDD505-2E9C-101B-9397-08002B2CF9AE}" pid="8" name="MSIP_Label_5c34e43d-0b77-4b2c-b224-1b46981ccfdb_SiteId">
    <vt:lpwstr>15f3c881-6b03-4ff6-8559-77bf5177818f</vt:lpwstr>
  </property>
  <property fmtid="{D5CDD505-2E9C-101B-9397-08002B2CF9AE}" pid="9" name="MSIP_Label_5c34e43d-0b77-4b2c-b224-1b46981ccfdb_Name">
    <vt:lpwstr>AEP Public</vt:lpwstr>
  </property>
  <property fmtid="{D5CDD505-2E9C-101B-9397-08002B2CF9AE}" pid="10" name="MSIP_Label_5c34e43d-0b77-4b2c-b224-1b46981ccfdb_Enabled">
    <vt:lpwstr>true</vt:lpwstr>
  </property>
  <property fmtid="{D5CDD505-2E9C-101B-9397-08002B2CF9AE}" pid="11" name="bjLabelHistoryID">
    <vt:lpwstr>{CDEDB810-BAF0-4AAB-9842-888E3DA2367C}</vt:lpwstr>
  </property>
  <property fmtid="{D5CDD505-2E9C-101B-9397-08002B2CF9AE}" pid="12" name="ContentTypeId">
    <vt:lpwstr>0x0101004DF805D1E1DA4A49A223477D3B105720</vt:lpwstr>
  </property>
  <property fmtid="{D5CDD505-2E9C-101B-9397-08002B2CF9AE}" pid="13" name="MediaServiceImageTags">
    <vt:lpwstr/>
  </property>
</Properties>
</file>