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809"/>
  <workbookPr/>
  <mc:AlternateContent xmlns:mc="http://schemas.openxmlformats.org/markup-compatibility/2006">
    <mc:Choice Requires="x15">
      <x15ac:absPath xmlns:x15ac="http://schemas.microsoft.com/office/spreadsheetml/2010/11/ac" url="https://ekpccoop-my.sharepoint.com/personal/chris_adams_ekpc_coop/Documents/Cogen Case - 2024-00101/DR2/"/>
    </mc:Choice>
  </mc:AlternateContent>
  <xr:revisionPtr revIDLastSave="57" documentId="11_F47943C4749B65041A8E5AB1F007F86CED50F03A" xr6:coauthVersionLast="47" xr6:coauthVersionMax="47" xr10:uidLastSave="{A0F41D6E-2837-49BC-92D6-83581B2D6DF8}"/>
  <bookViews>
    <workbookView xWindow="25695" yWindow="0" windowWidth="26010" windowHeight="20115" firstSheet="1" xr2:uid="{00000000-000D-0000-FFFF-FFFF00000000}"/>
  </bookViews>
  <sheets>
    <sheet name="R1b, R1c, R2 - Table" sheetId="1" r:id="rId1"/>
    <sheet name="R1a - CT Start-Time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<sst xmlns="http://schemas.openxmlformats.org/spreadsheetml/2006/main" count="170" uniqueCount="53">
  <si>
    <t>Comparison Table</t>
  </si>
  <si>
    <t>RICE</t>
  </si>
  <si>
    <t>F-Class CT</t>
  </si>
  <si>
    <t>JK Smith ABB 1-3</t>
  </si>
  <si>
    <t>JK Smith 7EA 4-7</t>
  </si>
  <si>
    <t>JK Smith LMS100 9-10</t>
  </si>
  <si>
    <t>BG Sie W501FD2 1-3</t>
  </si>
  <si>
    <t>Dispatch Type</t>
  </si>
  <si>
    <t>Mid-load</t>
  </si>
  <si>
    <t>Peaker</t>
  </si>
  <si>
    <t>Primary Fuel</t>
  </si>
  <si>
    <t>Natural Gas</t>
  </si>
  <si>
    <t>Secondary/Backup Fuel</t>
  </si>
  <si>
    <t>Fuel Oil</t>
  </si>
  <si>
    <t>n/a</t>
  </si>
  <si>
    <t>Power Output per Unit (MW)</t>
  </si>
  <si>
    <t>18-20</t>
  </si>
  <si>
    <t>200-260</t>
  </si>
  <si>
    <t>100-135</t>
  </si>
  <si>
    <t>55-88</t>
  </si>
  <si>
    <t>35-100</t>
  </si>
  <si>
    <t>110-192</t>
  </si>
  <si>
    <t>Average Heat Rate (Btu/kWh)</t>
  </si>
  <si>
    <t>9,300-9,500</t>
  </si>
  <si>
    <t>Average Dispatch Cost at $3/MMBtu ($/MWh)*</t>
  </si>
  <si>
    <t>27.9-28.5</t>
  </si>
  <si>
    <t>Startup Cost ($)**</t>
  </si>
  <si>
    <t>unknown</t>
  </si>
  <si>
    <t>No-Load Cost ($/Hr)**</t>
  </si>
  <si>
    <t>Variable O&amp;M Cost ($/Start)**</t>
  </si>
  <si>
    <t>Variable O&amp;M Cost ($/MWh)***</t>
  </si>
  <si>
    <t>Fixed O&amp;M ($/kW/Yr)***</t>
  </si>
  <si>
    <t>17.90-22.5</t>
  </si>
  <si>
    <t>Startup to Full Load time (minutes)</t>
  </si>
  <si>
    <t>Estimated Capacify Factor (%)</t>
  </si>
  <si>
    <t>*Assumes fuel costs only, excludes startup, no-load, and O&amp;M.</t>
  </si>
  <si>
    <t>**EKPC fleet startup, no-load, and variable O&amp;M data sourced from current EKPC PJM offer calcualtions as of 6/17/2024.</t>
  </si>
  <si>
    <t xml:space="preserve">***RICE variable and fixed O&amp;M costs sourced from OEM. F-Class CT variable and fixed O&amp;M costs sourced from NREL ATB. EKPC fleet fixed O&amp;M costs are 2024 values sourced from EKPC 2022 IRP, averaged by unit type. </t>
  </si>
  <si>
    <t>PLANT</t>
  </si>
  <si>
    <t>UNIT</t>
  </si>
  <si>
    <t>Date</t>
  </si>
  <si>
    <t>Time</t>
  </si>
  <si>
    <t>Net Output (MW)</t>
  </si>
  <si>
    <t>DA Bid</t>
  </si>
  <si>
    <t>Economic</t>
  </si>
  <si>
    <t>SMITH</t>
  </si>
  <si>
    <t>CLEARED TO COME ONLINE FOR 18:00</t>
  </si>
  <si>
    <t>Max MW</t>
  </si>
  <si>
    <t>PJM CLEARED</t>
  </si>
  <si>
    <t>BLUEGRASS</t>
  </si>
  <si>
    <t>ONLINE</t>
  </si>
  <si>
    <t>N/A</t>
  </si>
  <si>
    <t>NO 5-MIN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</si>
</sst>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0" borderId="5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/>
    <xf numFmtId="37" fontId="0" fillId="2" borderId="5" xfId="1" applyNumberFormat="1" applyFont="1" applyFill="1" applyBorder="1" applyAlignment="1">
      <alignment horizontal="center"/>
    </xf>
    <xf numFmtId="37" fontId="0" fillId="2" borderId="1" xfId="1" applyNumberFormat="1" applyFont="1" applyFill="1" applyBorder="1" applyAlignment="1">
      <alignment horizontal="center"/>
    </xf>
    <xf numFmtId="37" fontId="0" fillId="2" borderId="6" xfId="1" applyNumberFormat="1" applyFon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0" fillId="2" borderId="0" xfId="0" applyNumberFormat="1" applyFill="1" applyAlignment="1">
      <alignment horizontal="center"/>
    </xf>
  </cellXfs>
  <cellStyles count="2">
    <cellStyle name="Comma" xfId="1" builtinId="3"/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hair">
          <color auto="1"/>
        </top>
        <bottom style="hair">
          <color auto="1"/>
        </bottom>
      </border>
    </dxf>
    <dxf>
      <numFmt numFmtId="2" formatCode="0.00"/>
      <alignment horizontal="center" vertical="bottom" textRotation="0" wrapText="0" indent="0" justifyLastLine="0" shrinkToFit="0" readingOrder="0"/>
    </dxf>
    <dxf>
      <font>
        <b/>
      </font>
      <numFmt numFmtId="2" formatCode="0.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F05F3DC-833A-4E3F-AB1B-707C3103491E}" name="Table24" displayName="Table24" ref="A3:G16" totalsRowShown="0">
  <autoFilter ref="A3:G16" xr:uid="{CF05F3DC-833A-4E3F-AB1B-707C3103491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1A8DF843-A0AF-4A3D-822F-19C2C16958A5}" name="Comparison Table" dataDxfId="6"/>
    <tableColumn id="3" xr3:uid="{72221BEF-61B3-4AF7-8800-E62151CDCD7F}" name="RICE" dataDxfId="5"/>
    <tableColumn id="2" xr3:uid="{964A7424-4D0C-435B-8EEC-AC5260422E2B}" name="F-Class CT" dataDxfId="4"/>
    <tableColumn id="5" xr3:uid="{1B28931E-2D81-4FE8-A515-DBABC960339E}" name="JK Smith ABB 1-3" dataDxfId="3"/>
    <tableColumn id="7" xr3:uid="{3322EE46-BFAD-4757-9B06-8592B94E7D31}" name="JK Smith 7EA 4-7" dataDxfId="2"/>
    <tableColumn id="6" xr3:uid="{5FFAC190-2C43-4E1F-B742-96F5DA6EE8AE}" name="JK Smith LMS100 9-10" dataDxfId="1"/>
    <tableColumn id="4" xr3:uid="{3B67A668-7FBA-413E-9C7A-D80FDD7602E3}" name="BG Sie W501FD2 1-3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20"/>
  <sheetViews>
    <sheetView tabSelected="1" zoomScaleNormal="100" workbookViewId="0">
      <selection activeCell="B24" sqref="B24"/>
    </sheetView>
  </sheetViews>
  <sheetFormatPr defaultRowHeight="15"/>
  <cols>
    <col min="1" max="1" width="41.85546875" bestFit="1" customWidth="1"/>
    <col min="2" max="2" width="11.140625" bestFit="1" customWidth="1"/>
    <col min="3" max="3" width="11.140625" customWidth="1"/>
    <col min="4" max="4" width="15.7109375" bestFit="1" customWidth="1"/>
    <col min="5" max="5" width="15.42578125" bestFit="1" customWidth="1"/>
    <col min="6" max="6" width="20" bestFit="1" customWidth="1"/>
    <col min="7" max="7" width="20.85546875" bestFit="1" customWidth="1"/>
  </cols>
  <sheetData>
    <row r="3" spans="1:7">
      <c r="A3" s="4" t="s">
        <v>0</v>
      </c>
      <c r="B3" s="4" t="s">
        <v>1</v>
      </c>
      <c r="C3" s="1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>
      <c r="A4" s="3" t="s">
        <v>7</v>
      </c>
      <c r="B4" s="1" t="s">
        <v>8</v>
      </c>
      <c r="C4" s="1" t="s">
        <v>9</v>
      </c>
      <c r="D4" s="5" t="s">
        <v>9</v>
      </c>
      <c r="E4" s="6" t="s">
        <v>9</v>
      </c>
      <c r="F4" s="6" t="s">
        <v>9</v>
      </c>
      <c r="G4" s="7" t="s">
        <v>9</v>
      </c>
    </row>
    <row r="5" spans="1:7">
      <c r="A5" s="3" t="s">
        <v>10</v>
      </c>
      <c r="B5" s="1" t="s">
        <v>11</v>
      </c>
      <c r="C5" s="1" t="s">
        <v>11</v>
      </c>
      <c r="D5" s="8" t="s">
        <v>11</v>
      </c>
      <c r="E5" s="9" t="s">
        <v>11</v>
      </c>
      <c r="F5" s="9" t="s">
        <v>11</v>
      </c>
      <c r="G5" s="10" t="s">
        <v>11</v>
      </c>
    </row>
    <row r="6" spans="1:7">
      <c r="A6" s="3" t="s">
        <v>12</v>
      </c>
      <c r="B6" s="1" t="s">
        <v>13</v>
      </c>
      <c r="C6" s="1" t="s">
        <v>13</v>
      </c>
      <c r="D6" s="8" t="s">
        <v>13</v>
      </c>
      <c r="E6" s="9" t="s">
        <v>13</v>
      </c>
      <c r="F6" s="21" t="s">
        <v>14</v>
      </c>
      <c r="G6" s="10" t="s">
        <v>13</v>
      </c>
    </row>
    <row r="7" spans="1:7">
      <c r="A7" s="3" t="s">
        <v>15</v>
      </c>
      <c r="B7" s="1" t="s">
        <v>16</v>
      </c>
      <c r="C7" s="1" t="s">
        <v>17</v>
      </c>
      <c r="D7" s="8" t="s">
        <v>18</v>
      </c>
      <c r="E7" s="9" t="s">
        <v>19</v>
      </c>
      <c r="F7" s="9" t="s">
        <v>20</v>
      </c>
      <c r="G7" s="10" t="s">
        <v>21</v>
      </c>
    </row>
    <row r="8" spans="1:7">
      <c r="A8" s="3" t="s">
        <v>22</v>
      </c>
      <c r="B8" s="2">
        <v>8500</v>
      </c>
      <c r="C8" s="2" t="s">
        <v>23</v>
      </c>
      <c r="D8" s="23"/>
      <c r="E8" s="24"/>
      <c r="F8" s="24"/>
      <c r="G8" s="25"/>
    </row>
    <row r="9" spans="1:7">
      <c r="A9" s="3" t="s">
        <v>24</v>
      </c>
      <c r="B9" s="20">
        <f>3*(B8/1000)</f>
        <v>25.5</v>
      </c>
      <c r="C9" s="20" t="s">
        <v>25</v>
      </c>
      <c r="D9" s="26"/>
      <c r="E9" s="26"/>
      <c r="F9" s="26"/>
      <c r="G9" s="26"/>
    </row>
    <row r="10" spans="1:7">
      <c r="A10" s="22" t="s">
        <v>26</v>
      </c>
      <c r="B10" s="21" t="s">
        <v>14</v>
      </c>
      <c r="C10" s="21" t="s">
        <v>27</v>
      </c>
      <c r="D10" s="27"/>
      <c r="E10" s="28"/>
      <c r="F10" s="28"/>
      <c r="G10" s="29"/>
    </row>
    <row r="11" spans="1:7">
      <c r="A11" s="22" t="s">
        <v>28</v>
      </c>
      <c r="B11" s="21" t="s">
        <v>14</v>
      </c>
      <c r="C11" s="21" t="s">
        <v>27</v>
      </c>
      <c r="D11" s="27"/>
      <c r="E11" s="28"/>
      <c r="F11" s="28"/>
      <c r="G11" s="29"/>
    </row>
    <row r="12" spans="1:7">
      <c r="A12" s="22" t="s">
        <v>29</v>
      </c>
      <c r="B12" s="21" t="s">
        <v>14</v>
      </c>
      <c r="C12" s="21" t="s">
        <v>27</v>
      </c>
      <c r="D12" s="27"/>
      <c r="E12" s="28"/>
      <c r="F12" s="28"/>
      <c r="G12" s="29"/>
    </row>
    <row r="13" spans="1:7">
      <c r="A13" s="22" t="s">
        <v>30</v>
      </c>
      <c r="B13" s="21">
        <v>10</v>
      </c>
      <c r="C13" s="21">
        <v>6.44</v>
      </c>
      <c r="D13" s="21" t="s">
        <v>14</v>
      </c>
      <c r="E13" s="21" t="s">
        <v>14</v>
      </c>
      <c r="F13" s="21" t="s">
        <v>14</v>
      </c>
      <c r="G13" s="21" t="s">
        <v>14</v>
      </c>
    </row>
    <row r="14" spans="1:7">
      <c r="A14" s="22" t="s">
        <v>31</v>
      </c>
      <c r="B14" s="21" t="s">
        <v>32</v>
      </c>
      <c r="C14" s="21">
        <v>23.7</v>
      </c>
      <c r="D14" s="47"/>
      <c r="E14" s="47"/>
      <c r="F14" s="47"/>
      <c r="G14" s="47"/>
    </row>
    <row r="15" spans="1:7">
      <c r="A15" s="3" t="s">
        <v>33</v>
      </c>
      <c r="B15" s="1">
        <v>5</v>
      </c>
      <c r="C15" s="1">
        <v>30</v>
      </c>
      <c r="D15" s="8">
        <v>30</v>
      </c>
      <c r="E15" s="9">
        <v>34</v>
      </c>
      <c r="F15" s="9">
        <v>12</v>
      </c>
      <c r="G15" s="10">
        <v>32</v>
      </c>
    </row>
    <row r="16" spans="1:7">
      <c r="A16" s="3" t="s">
        <v>34</v>
      </c>
      <c r="B16" s="1">
        <v>50</v>
      </c>
      <c r="C16" s="1">
        <v>10</v>
      </c>
      <c r="D16" s="11">
        <v>5</v>
      </c>
      <c r="E16" s="12">
        <v>7</v>
      </c>
      <c r="F16" s="12">
        <v>14</v>
      </c>
      <c r="G16" s="13">
        <v>3</v>
      </c>
    </row>
    <row r="18" spans="1:1">
      <c r="A18" t="s">
        <v>35</v>
      </c>
    </row>
    <row r="19" spans="1:1">
      <c r="A19" t="s">
        <v>36</v>
      </c>
    </row>
    <row r="20" spans="1:1">
      <c r="A20" t="s">
        <v>37</v>
      </c>
    </row>
  </sheetData>
  <phoneticPr fontId="3" type="noConversion"/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9"/>
  <sheetViews>
    <sheetView topLeftCell="A36" workbookViewId="0">
      <selection activeCell="H18" sqref="H18"/>
    </sheetView>
  </sheetViews>
  <sheetFormatPr defaultRowHeight="15"/>
  <cols>
    <col min="1" max="1" width="11" style="14" bestFit="1" customWidth="1"/>
    <col min="2" max="2" width="5.28515625" style="14" bestFit="1" customWidth="1"/>
    <col min="3" max="3" width="8.7109375" style="14" bestFit="1" customWidth="1"/>
    <col min="4" max="4" width="9.140625" style="14"/>
    <col min="5" max="5" width="34.28515625" style="14" bestFit="1" customWidth="1"/>
    <col min="6" max="6" width="13.7109375" style="14" customWidth="1"/>
    <col min="7" max="7" width="9.42578125" style="14" bestFit="1" customWidth="1"/>
    <col min="8" max="16384" width="9.140625" style="14"/>
  </cols>
  <sheetData>
    <row r="1" spans="1:9">
      <c r="A1" s="15" t="s">
        <v>38</v>
      </c>
      <c r="B1" s="15" t="s">
        <v>39</v>
      </c>
      <c r="C1" s="15" t="s">
        <v>40</v>
      </c>
      <c r="D1" s="15" t="s">
        <v>41</v>
      </c>
      <c r="E1" s="15" t="s">
        <v>42</v>
      </c>
      <c r="F1" s="31" t="s">
        <v>43</v>
      </c>
      <c r="G1" s="32" t="s">
        <v>44</v>
      </c>
    </row>
    <row r="2" spans="1:9">
      <c r="A2" s="16" t="s">
        <v>45</v>
      </c>
      <c r="B2" s="16">
        <v>1</v>
      </c>
      <c r="C2" s="17">
        <v>44960</v>
      </c>
      <c r="D2" s="18">
        <v>0.72916666666666663</v>
      </c>
      <c r="E2" s="16" t="s">
        <v>46</v>
      </c>
      <c r="F2" s="35" t="s">
        <v>44</v>
      </c>
      <c r="G2" s="33" t="s">
        <v>47</v>
      </c>
    </row>
    <row r="3" spans="1:9">
      <c r="A3" s="16" t="s">
        <v>45</v>
      </c>
      <c r="B3" s="16">
        <v>1</v>
      </c>
      <c r="C3" s="17">
        <v>44960</v>
      </c>
      <c r="D3" s="18">
        <v>0.74652777777777779</v>
      </c>
      <c r="E3" s="16">
        <v>-0.64800000000000002</v>
      </c>
      <c r="F3" s="35"/>
      <c r="G3" s="19">
        <v>131</v>
      </c>
    </row>
    <row r="4" spans="1:9">
      <c r="A4" s="16" t="s">
        <v>45</v>
      </c>
      <c r="B4" s="16">
        <v>1</v>
      </c>
      <c r="C4" s="17">
        <v>44960</v>
      </c>
      <c r="D4" s="18">
        <v>0.75</v>
      </c>
      <c r="E4" s="16">
        <v>35.375999999999998</v>
      </c>
      <c r="F4" s="35"/>
      <c r="G4" s="36"/>
    </row>
    <row r="5" spans="1:9">
      <c r="A5" s="16" t="s">
        <v>45</v>
      </c>
      <c r="B5" s="16">
        <v>1</v>
      </c>
      <c r="C5" s="17">
        <v>44960</v>
      </c>
      <c r="D5" s="18">
        <v>0.75347222222222221</v>
      </c>
      <c r="E5" s="16">
        <v>62.46</v>
      </c>
      <c r="F5" s="35"/>
      <c r="G5" s="36"/>
    </row>
    <row r="6" spans="1:9">
      <c r="A6" s="16" t="s">
        <v>45</v>
      </c>
      <c r="B6" s="16">
        <v>1</v>
      </c>
      <c r="C6" s="17">
        <v>44960</v>
      </c>
      <c r="D6" s="18">
        <v>0.75694444444444453</v>
      </c>
      <c r="E6" s="16">
        <v>88.944000000000003</v>
      </c>
      <c r="F6" s="35"/>
      <c r="G6" s="36"/>
    </row>
    <row r="7" spans="1:9">
      <c r="A7" s="16" t="s">
        <v>45</v>
      </c>
      <c r="B7" s="16">
        <v>1</v>
      </c>
      <c r="C7" s="17">
        <v>44960</v>
      </c>
      <c r="D7" s="18">
        <v>0.76041666666666663</v>
      </c>
      <c r="E7" s="16">
        <v>109.26</v>
      </c>
      <c r="F7" s="34"/>
      <c r="G7" s="37"/>
    </row>
    <row r="8" spans="1:9">
      <c r="A8" s="38"/>
      <c r="B8" s="39"/>
      <c r="C8" s="39"/>
      <c r="D8" s="39"/>
      <c r="E8" s="40"/>
      <c r="F8" s="30"/>
      <c r="G8" s="30"/>
      <c r="H8" s="30"/>
      <c r="I8" s="30"/>
    </row>
    <row r="9" spans="1:9">
      <c r="A9" s="16" t="s">
        <v>45</v>
      </c>
      <c r="B9" s="16">
        <v>2</v>
      </c>
      <c r="C9" s="17">
        <v>44960</v>
      </c>
      <c r="D9" s="18">
        <v>0.72916666666666663</v>
      </c>
      <c r="E9" s="16" t="s">
        <v>46</v>
      </c>
      <c r="F9" s="31" t="s">
        <v>43</v>
      </c>
      <c r="G9" s="32" t="s">
        <v>44</v>
      </c>
    </row>
    <row r="10" spans="1:9">
      <c r="A10" s="16" t="s">
        <v>45</v>
      </c>
      <c r="B10" s="16">
        <v>2</v>
      </c>
      <c r="C10" s="17">
        <v>44960</v>
      </c>
      <c r="D10" s="18">
        <v>0.75</v>
      </c>
      <c r="E10" s="16">
        <v>-4.2960000000000003</v>
      </c>
      <c r="F10" s="35" t="s">
        <v>44</v>
      </c>
      <c r="G10" s="33" t="s">
        <v>47</v>
      </c>
    </row>
    <row r="11" spans="1:9">
      <c r="A11" s="16" t="s">
        <v>45</v>
      </c>
      <c r="B11" s="16">
        <v>2</v>
      </c>
      <c r="C11" s="17">
        <v>44960</v>
      </c>
      <c r="D11" s="18">
        <v>0.75347222222222221</v>
      </c>
      <c r="E11" s="16">
        <v>18.335999999999999</v>
      </c>
      <c r="F11" s="35"/>
      <c r="G11" s="19">
        <v>131</v>
      </c>
    </row>
    <row r="12" spans="1:9">
      <c r="A12" s="16" t="s">
        <v>45</v>
      </c>
      <c r="B12" s="16">
        <v>2</v>
      </c>
      <c r="C12" s="17">
        <v>44960</v>
      </c>
      <c r="D12" s="18">
        <v>0.75694444444444453</v>
      </c>
      <c r="E12" s="16">
        <v>51</v>
      </c>
      <c r="F12" s="35"/>
      <c r="G12" s="36"/>
    </row>
    <row r="13" spans="1:9">
      <c r="A13" s="16" t="s">
        <v>45</v>
      </c>
      <c r="B13" s="16">
        <v>2</v>
      </c>
      <c r="C13" s="17">
        <v>44960</v>
      </c>
      <c r="D13" s="18">
        <v>0.76041666666666663</v>
      </c>
      <c r="E13" s="16">
        <v>79.055999999999997</v>
      </c>
      <c r="F13" s="35"/>
      <c r="G13" s="36"/>
    </row>
    <row r="14" spans="1:9">
      <c r="A14" s="16" t="s">
        <v>45</v>
      </c>
      <c r="B14" s="16">
        <v>2</v>
      </c>
      <c r="C14" s="17">
        <v>44960</v>
      </c>
      <c r="D14" s="18">
        <v>0.76388888888888884</v>
      </c>
      <c r="E14" s="16">
        <v>103.848</v>
      </c>
      <c r="F14" s="34"/>
      <c r="G14" s="37"/>
    </row>
    <row r="15" spans="1:9">
      <c r="A15" s="43"/>
      <c r="B15" s="44"/>
      <c r="C15" s="44"/>
      <c r="D15" s="44"/>
      <c r="E15" s="45"/>
      <c r="F15" s="30"/>
      <c r="G15" s="30"/>
    </row>
    <row r="16" spans="1:9">
      <c r="A16" s="17" t="s">
        <v>45</v>
      </c>
      <c r="B16" s="16">
        <v>3</v>
      </c>
      <c r="C16" s="17">
        <v>44960</v>
      </c>
      <c r="D16" s="18">
        <v>0.72916666666666663</v>
      </c>
      <c r="E16" s="16" t="s">
        <v>46</v>
      </c>
      <c r="F16" s="31" t="s">
        <v>43</v>
      </c>
      <c r="G16" s="32" t="s">
        <v>44</v>
      </c>
    </row>
    <row r="17" spans="1:7">
      <c r="A17" s="17" t="s">
        <v>45</v>
      </c>
      <c r="B17" s="16">
        <v>3</v>
      </c>
      <c r="C17" s="17">
        <v>44960</v>
      </c>
      <c r="D17" s="18">
        <v>0.74305555555555547</v>
      </c>
      <c r="E17" s="16">
        <v>-2.8559999999999999</v>
      </c>
      <c r="F17" s="35" t="s">
        <v>44</v>
      </c>
      <c r="G17" s="33" t="s">
        <v>47</v>
      </c>
    </row>
    <row r="18" spans="1:7">
      <c r="A18" s="17" t="s">
        <v>45</v>
      </c>
      <c r="B18" s="16">
        <v>3</v>
      </c>
      <c r="C18" s="17">
        <v>44960</v>
      </c>
      <c r="D18" s="18">
        <v>0.74652777777777779</v>
      </c>
      <c r="E18" s="16">
        <v>0.192</v>
      </c>
      <c r="F18" s="35"/>
      <c r="G18" s="19">
        <v>131</v>
      </c>
    </row>
    <row r="19" spans="1:7">
      <c r="A19" s="17" t="s">
        <v>45</v>
      </c>
      <c r="B19" s="16">
        <v>3</v>
      </c>
      <c r="C19" s="17">
        <v>44960</v>
      </c>
      <c r="D19" s="18">
        <v>0.75</v>
      </c>
      <c r="E19" s="16">
        <v>36.576000000000001</v>
      </c>
      <c r="F19" s="35"/>
      <c r="G19" s="36"/>
    </row>
    <row r="20" spans="1:7">
      <c r="A20" s="17" t="s">
        <v>45</v>
      </c>
      <c r="B20" s="16">
        <v>3</v>
      </c>
      <c r="C20" s="17">
        <v>44960</v>
      </c>
      <c r="D20" s="18">
        <v>0.75347222222222221</v>
      </c>
      <c r="E20" s="16">
        <v>63.527999999999999</v>
      </c>
      <c r="F20" s="35"/>
      <c r="G20" s="36"/>
    </row>
    <row r="21" spans="1:7">
      <c r="A21" s="17" t="s">
        <v>45</v>
      </c>
      <c r="B21" s="16">
        <v>3</v>
      </c>
      <c r="C21" s="17">
        <v>44960</v>
      </c>
      <c r="D21" s="18">
        <v>0.75694444444444453</v>
      </c>
      <c r="E21" s="16">
        <v>89.963999999999999</v>
      </c>
      <c r="F21" s="35"/>
      <c r="G21" s="36"/>
    </row>
    <row r="22" spans="1:7">
      <c r="A22" s="17" t="s">
        <v>45</v>
      </c>
      <c r="B22" s="16">
        <v>3</v>
      </c>
      <c r="C22" s="17">
        <v>44960</v>
      </c>
      <c r="D22" s="18">
        <v>0.76041666666666663</v>
      </c>
      <c r="E22" s="16">
        <v>109.65600000000001</v>
      </c>
      <c r="F22" s="34"/>
      <c r="G22" s="37"/>
    </row>
    <row r="23" spans="1:7">
      <c r="A23" s="43"/>
      <c r="B23" s="44"/>
      <c r="C23" s="44"/>
      <c r="D23" s="44"/>
      <c r="E23" s="45"/>
      <c r="F23" s="30"/>
      <c r="G23" s="30"/>
    </row>
    <row r="24" spans="1:7">
      <c r="A24" s="16" t="s">
        <v>45</v>
      </c>
      <c r="B24" s="16">
        <v>4</v>
      </c>
      <c r="C24" s="17">
        <v>44960</v>
      </c>
      <c r="D24" s="18">
        <v>0.66597222222222219</v>
      </c>
      <c r="E24" s="16" t="s">
        <v>48</v>
      </c>
      <c r="F24" s="31" t="s">
        <v>43</v>
      </c>
      <c r="G24" s="32" t="s">
        <v>44</v>
      </c>
    </row>
    <row r="25" spans="1:7">
      <c r="A25" s="16" t="s">
        <v>45</v>
      </c>
      <c r="B25" s="16">
        <v>4</v>
      </c>
      <c r="C25" s="17">
        <v>44960</v>
      </c>
      <c r="D25" s="18">
        <v>0.67361111111111116</v>
      </c>
      <c r="E25" s="16">
        <v>-0.63600000000000001</v>
      </c>
      <c r="F25" s="35" t="s">
        <v>44</v>
      </c>
      <c r="G25" s="33" t="s">
        <v>47</v>
      </c>
    </row>
    <row r="26" spans="1:7">
      <c r="A26" s="16" t="s">
        <v>45</v>
      </c>
      <c r="B26" s="16">
        <v>4</v>
      </c>
      <c r="C26" s="17">
        <v>44960</v>
      </c>
      <c r="D26" s="18">
        <v>0.67708333333333337</v>
      </c>
      <c r="E26" s="16">
        <v>2.64</v>
      </c>
      <c r="F26" s="35"/>
      <c r="G26" s="19">
        <v>87</v>
      </c>
    </row>
    <row r="27" spans="1:7">
      <c r="A27" s="16" t="s">
        <v>45</v>
      </c>
      <c r="B27" s="16">
        <v>4</v>
      </c>
      <c r="C27" s="17">
        <v>44960</v>
      </c>
      <c r="D27" s="18">
        <v>0.68055555555555547</v>
      </c>
      <c r="E27" s="16">
        <v>32.76</v>
      </c>
      <c r="F27" s="35"/>
      <c r="G27" s="36"/>
    </row>
    <row r="28" spans="1:7">
      <c r="A28" s="16" t="s">
        <v>45</v>
      </c>
      <c r="B28" s="16">
        <v>4</v>
      </c>
      <c r="C28" s="17">
        <v>44960</v>
      </c>
      <c r="D28" s="18">
        <v>0.68402777777777779</v>
      </c>
      <c r="E28" s="16">
        <v>68.268000000000001</v>
      </c>
      <c r="F28" s="34"/>
      <c r="G28" s="37"/>
    </row>
    <row r="29" spans="1:7">
      <c r="A29" s="43"/>
      <c r="B29" s="44"/>
      <c r="C29" s="44"/>
      <c r="D29" s="44"/>
      <c r="E29" s="45"/>
      <c r="F29" s="30"/>
      <c r="G29" s="30"/>
    </row>
    <row r="30" spans="1:7">
      <c r="A30" s="16" t="s">
        <v>45</v>
      </c>
      <c r="B30" s="16">
        <v>5</v>
      </c>
      <c r="C30" s="17">
        <v>44960</v>
      </c>
      <c r="D30" s="18">
        <v>0.66597222222222219</v>
      </c>
      <c r="E30" s="16" t="s">
        <v>48</v>
      </c>
      <c r="F30" s="31" t="s">
        <v>43</v>
      </c>
      <c r="G30" s="32" t="s">
        <v>44</v>
      </c>
    </row>
    <row r="31" spans="1:7">
      <c r="A31" s="16" t="s">
        <v>45</v>
      </c>
      <c r="B31" s="16">
        <v>5</v>
      </c>
      <c r="C31" s="17">
        <v>44960</v>
      </c>
      <c r="D31" s="18">
        <v>0.67361111111111116</v>
      </c>
      <c r="E31" s="16">
        <v>-0.63600000000000001</v>
      </c>
      <c r="F31" s="35" t="s">
        <v>44</v>
      </c>
      <c r="G31" s="33" t="s">
        <v>47</v>
      </c>
    </row>
    <row r="32" spans="1:7">
      <c r="A32" s="16" t="s">
        <v>45</v>
      </c>
      <c r="B32" s="16">
        <v>5</v>
      </c>
      <c r="C32" s="17">
        <v>44960</v>
      </c>
      <c r="D32" s="18">
        <v>0.67708333333333337</v>
      </c>
      <c r="E32" s="16">
        <v>1.8120000000000001</v>
      </c>
      <c r="F32" s="35"/>
      <c r="G32" s="19">
        <v>87</v>
      </c>
    </row>
    <row r="33" spans="1:7">
      <c r="A33" s="16" t="s">
        <v>45</v>
      </c>
      <c r="B33" s="16">
        <v>5</v>
      </c>
      <c r="C33" s="17">
        <v>44960</v>
      </c>
      <c r="D33" s="18">
        <v>0.68055555555555547</v>
      </c>
      <c r="E33" s="16">
        <v>30.792000000000002</v>
      </c>
      <c r="F33" s="35"/>
      <c r="G33" s="36"/>
    </row>
    <row r="34" spans="1:7">
      <c r="A34" s="16" t="s">
        <v>45</v>
      </c>
      <c r="B34" s="16">
        <v>5</v>
      </c>
      <c r="C34" s="17">
        <v>44960</v>
      </c>
      <c r="D34" s="18">
        <v>0.68402777777777779</v>
      </c>
      <c r="E34" s="16">
        <v>66.335999999999999</v>
      </c>
      <c r="F34" s="34"/>
      <c r="G34" s="37"/>
    </row>
    <row r="35" spans="1:7">
      <c r="A35" s="43"/>
      <c r="B35" s="44"/>
      <c r="C35" s="44"/>
      <c r="D35" s="44"/>
      <c r="E35" s="45"/>
      <c r="F35" s="30"/>
      <c r="G35" s="30"/>
    </row>
    <row r="36" spans="1:7">
      <c r="A36" s="16" t="s">
        <v>45</v>
      </c>
      <c r="B36" s="16">
        <v>6</v>
      </c>
      <c r="C36" s="17">
        <v>44960</v>
      </c>
      <c r="D36" s="18">
        <v>0.66597222222222219</v>
      </c>
      <c r="E36" s="16" t="s">
        <v>48</v>
      </c>
      <c r="F36" s="31" t="s">
        <v>43</v>
      </c>
      <c r="G36" s="32" t="s">
        <v>44</v>
      </c>
    </row>
    <row r="37" spans="1:7">
      <c r="A37" s="16" t="s">
        <v>45</v>
      </c>
      <c r="B37" s="16">
        <v>6</v>
      </c>
      <c r="C37" s="17">
        <v>44960</v>
      </c>
      <c r="D37" s="18">
        <v>0.67361111111111116</v>
      </c>
      <c r="E37" s="16">
        <v>-1.1519999999999999</v>
      </c>
      <c r="F37" s="35" t="s">
        <v>44</v>
      </c>
      <c r="G37" s="33" t="s">
        <v>47</v>
      </c>
    </row>
    <row r="38" spans="1:7">
      <c r="A38" s="16" t="s">
        <v>45</v>
      </c>
      <c r="B38" s="16">
        <v>6</v>
      </c>
      <c r="C38" s="17">
        <v>44960</v>
      </c>
      <c r="D38" s="18">
        <v>0.67708333333333337</v>
      </c>
      <c r="E38" s="16">
        <v>1.728</v>
      </c>
      <c r="F38" s="35"/>
      <c r="G38" s="19">
        <v>87</v>
      </c>
    </row>
    <row r="39" spans="1:7">
      <c r="A39" s="16" t="s">
        <v>45</v>
      </c>
      <c r="B39" s="16">
        <v>6</v>
      </c>
      <c r="C39" s="17">
        <v>44960</v>
      </c>
      <c r="D39" s="18">
        <v>0.68055555555555547</v>
      </c>
      <c r="E39" s="16">
        <v>31.91</v>
      </c>
      <c r="F39" s="35"/>
      <c r="G39" s="36"/>
    </row>
    <row r="40" spans="1:7">
      <c r="A40" s="16" t="s">
        <v>45</v>
      </c>
      <c r="B40" s="16">
        <v>6</v>
      </c>
      <c r="C40" s="17">
        <v>44960</v>
      </c>
      <c r="D40" s="18">
        <v>0.68402777777777779</v>
      </c>
      <c r="E40" s="16">
        <v>66.47</v>
      </c>
      <c r="F40" s="34"/>
      <c r="G40" s="37"/>
    </row>
    <row r="41" spans="1:7">
      <c r="A41" s="43"/>
      <c r="B41" s="44"/>
      <c r="C41" s="44"/>
      <c r="D41" s="44"/>
      <c r="E41" s="45"/>
      <c r="F41" s="30"/>
      <c r="G41" s="30"/>
    </row>
    <row r="42" spans="1:7">
      <c r="A42" s="16" t="s">
        <v>45</v>
      </c>
      <c r="B42" s="16">
        <v>7</v>
      </c>
      <c r="C42" s="17">
        <v>44960</v>
      </c>
      <c r="D42" s="18">
        <v>0.66597222222222219</v>
      </c>
      <c r="E42" s="16" t="s">
        <v>48</v>
      </c>
      <c r="F42" s="42" t="s">
        <v>43</v>
      </c>
      <c r="G42" s="32" t="s">
        <v>44</v>
      </c>
    </row>
    <row r="43" spans="1:7">
      <c r="A43" s="16" t="s">
        <v>45</v>
      </c>
      <c r="B43" s="16">
        <v>7</v>
      </c>
      <c r="C43" s="17">
        <v>44960</v>
      </c>
      <c r="D43" s="18">
        <v>0.67361111111111116</v>
      </c>
      <c r="E43" s="16">
        <v>-1.036</v>
      </c>
      <c r="F43" s="35" t="s">
        <v>44</v>
      </c>
      <c r="G43" s="33" t="s">
        <v>47</v>
      </c>
    </row>
    <row r="44" spans="1:7">
      <c r="A44" s="16" t="s">
        <v>45</v>
      </c>
      <c r="B44" s="16">
        <v>7</v>
      </c>
      <c r="C44" s="17">
        <v>44960</v>
      </c>
      <c r="D44" s="18">
        <v>0.67708333333333337</v>
      </c>
      <c r="E44" s="16">
        <v>13.478</v>
      </c>
      <c r="F44" s="35"/>
      <c r="G44" s="19">
        <v>87</v>
      </c>
    </row>
    <row r="45" spans="1:7">
      <c r="A45" s="16" t="s">
        <v>45</v>
      </c>
      <c r="B45" s="16">
        <v>7</v>
      </c>
      <c r="C45" s="17">
        <v>44960</v>
      </c>
      <c r="D45" s="18">
        <v>0.68055555555555547</v>
      </c>
      <c r="E45" s="16">
        <v>48.037999999999997</v>
      </c>
      <c r="F45" s="35"/>
      <c r="G45" s="36"/>
    </row>
    <row r="46" spans="1:7">
      <c r="A46" s="16" t="s">
        <v>45</v>
      </c>
      <c r="B46" s="16">
        <v>7</v>
      </c>
      <c r="C46" s="17">
        <v>44960</v>
      </c>
      <c r="D46" s="18">
        <v>0.68402777777777779</v>
      </c>
      <c r="E46" s="16">
        <v>82.483000000000004</v>
      </c>
      <c r="F46" s="34"/>
      <c r="G46" s="37"/>
    </row>
    <row r="47" spans="1:7">
      <c r="A47" s="43"/>
      <c r="B47" s="44"/>
      <c r="C47" s="44"/>
      <c r="D47" s="44"/>
      <c r="E47" s="45"/>
      <c r="F47" s="30"/>
      <c r="G47" s="30"/>
    </row>
    <row r="48" spans="1:7">
      <c r="A48" s="16" t="s">
        <v>45</v>
      </c>
      <c r="B48" s="16">
        <v>9</v>
      </c>
      <c r="C48" s="17">
        <v>44960</v>
      </c>
      <c r="D48" s="18">
        <v>0.66597222222222219</v>
      </c>
      <c r="E48" s="16" t="s">
        <v>48</v>
      </c>
      <c r="F48" s="31" t="s">
        <v>43</v>
      </c>
      <c r="G48" s="32" t="s">
        <v>44</v>
      </c>
    </row>
    <row r="49" spans="1:7">
      <c r="A49" s="16" t="s">
        <v>45</v>
      </c>
      <c r="B49" s="16">
        <v>9</v>
      </c>
      <c r="C49" s="17">
        <v>44960</v>
      </c>
      <c r="D49" s="18">
        <v>0.67361111111111116</v>
      </c>
      <c r="E49" s="16">
        <v>0</v>
      </c>
      <c r="F49" s="35" t="s">
        <v>44</v>
      </c>
      <c r="G49" s="33" t="s">
        <v>47</v>
      </c>
    </row>
    <row r="50" spans="1:7">
      <c r="A50" s="16" t="s">
        <v>45</v>
      </c>
      <c r="B50" s="16">
        <v>9</v>
      </c>
      <c r="C50" s="17">
        <v>44960</v>
      </c>
      <c r="D50" s="18">
        <v>0.67708333333333337</v>
      </c>
      <c r="E50" s="16">
        <v>3.3719999999999999</v>
      </c>
      <c r="F50" s="35"/>
      <c r="G50" s="41">
        <v>97</v>
      </c>
    </row>
    <row r="51" spans="1:7">
      <c r="A51" s="16" t="s">
        <v>45</v>
      </c>
      <c r="B51" s="16">
        <v>9</v>
      </c>
      <c r="C51" s="17">
        <v>44960</v>
      </c>
      <c r="D51" s="18">
        <v>0.68055555555555547</v>
      </c>
      <c r="E51" s="16">
        <v>68.64</v>
      </c>
      <c r="F51" s="34"/>
      <c r="G51" s="37"/>
    </row>
    <row r="52" spans="1:7">
      <c r="A52" s="43"/>
      <c r="B52" s="44"/>
      <c r="C52" s="44"/>
      <c r="D52" s="44"/>
      <c r="E52" s="45"/>
      <c r="F52" s="30"/>
      <c r="G52" s="30"/>
    </row>
    <row r="53" spans="1:7">
      <c r="A53" s="16" t="s">
        <v>49</v>
      </c>
      <c r="B53" s="16">
        <v>1</v>
      </c>
      <c r="C53" s="17">
        <v>44960</v>
      </c>
      <c r="D53" s="18">
        <v>0.64930555555555558</v>
      </c>
      <c r="E53" s="16" t="s">
        <v>48</v>
      </c>
      <c r="F53" s="31" t="s">
        <v>43</v>
      </c>
      <c r="G53" s="32" t="s">
        <v>44</v>
      </c>
    </row>
    <row r="54" spans="1:7">
      <c r="A54" s="16" t="s">
        <v>49</v>
      </c>
      <c r="B54" s="16">
        <v>1</v>
      </c>
      <c r="C54" s="17">
        <v>44960</v>
      </c>
      <c r="D54" s="18">
        <v>0.66666666666666663</v>
      </c>
      <c r="E54" s="16" t="s">
        <v>50</v>
      </c>
      <c r="F54" s="46" t="s">
        <v>44</v>
      </c>
      <c r="G54" s="33" t="s">
        <v>47</v>
      </c>
    </row>
    <row r="55" spans="1:7">
      <c r="A55" s="16" t="s">
        <v>49</v>
      </c>
      <c r="B55" s="16">
        <v>1</v>
      </c>
      <c r="C55" s="17">
        <v>44960</v>
      </c>
      <c r="D55" s="18" t="s">
        <v>51</v>
      </c>
      <c r="E55" s="16" t="s">
        <v>52</v>
      </c>
      <c r="F55" s="46"/>
      <c r="G55" s="19">
        <v>188</v>
      </c>
    </row>
    <row r="56" spans="1:7">
      <c r="A56" s="43"/>
      <c r="B56" s="44"/>
      <c r="C56" s="44"/>
      <c r="D56" s="44"/>
      <c r="E56" s="45"/>
      <c r="F56" s="30"/>
      <c r="G56" s="30"/>
    </row>
    <row r="57" spans="1:7">
      <c r="A57" s="16" t="s">
        <v>49</v>
      </c>
      <c r="B57" s="16">
        <v>2</v>
      </c>
      <c r="C57" s="17">
        <v>44960</v>
      </c>
      <c r="D57" s="18">
        <v>0.64930555555555558</v>
      </c>
      <c r="E57" s="16" t="s">
        <v>48</v>
      </c>
      <c r="F57" s="31" t="s">
        <v>43</v>
      </c>
      <c r="G57" s="32" t="s">
        <v>44</v>
      </c>
    </row>
    <row r="58" spans="1:7">
      <c r="A58" s="16" t="s">
        <v>49</v>
      </c>
      <c r="B58" s="16">
        <v>2</v>
      </c>
      <c r="C58" s="17">
        <v>44960</v>
      </c>
      <c r="D58" s="18">
        <v>0.6743055555555556</v>
      </c>
      <c r="E58" s="16" t="s">
        <v>50</v>
      </c>
      <c r="F58" s="46" t="s">
        <v>44</v>
      </c>
      <c r="G58" s="33" t="s">
        <v>47</v>
      </c>
    </row>
    <row r="59" spans="1:7">
      <c r="A59" s="16" t="s">
        <v>49</v>
      </c>
      <c r="B59" s="16">
        <v>2</v>
      </c>
      <c r="C59" s="17">
        <v>44960</v>
      </c>
      <c r="D59" s="18" t="s">
        <v>51</v>
      </c>
      <c r="E59" s="16" t="s">
        <v>52</v>
      </c>
      <c r="F59" s="46"/>
      <c r="G59" s="19">
        <v>188</v>
      </c>
    </row>
  </sheetData>
  <mergeCells count="19">
    <mergeCell ref="F54:F55"/>
    <mergeCell ref="F58:F59"/>
    <mergeCell ref="F25:F28"/>
    <mergeCell ref="F31:F34"/>
    <mergeCell ref="F37:F40"/>
    <mergeCell ref="F43:F46"/>
    <mergeCell ref="F49:F51"/>
    <mergeCell ref="F2:F7"/>
    <mergeCell ref="F10:F14"/>
    <mergeCell ref="F17:F22"/>
    <mergeCell ref="A56:E56"/>
    <mergeCell ref="A8:E8"/>
    <mergeCell ref="A52:E52"/>
    <mergeCell ref="A47:E47"/>
    <mergeCell ref="A41:E41"/>
    <mergeCell ref="A35:E35"/>
    <mergeCell ref="A29:E29"/>
    <mergeCell ref="A23:E23"/>
    <mergeCell ref="A15:E15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2C337BE476724F9D44758A8DD57009" ma:contentTypeVersion="17" ma:contentTypeDescription="Create a new document." ma:contentTypeScope="" ma:versionID="65bd02ccd2f1b1492194abba1df82ded">
  <xsd:schema xmlns:xsd="http://www.w3.org/2001/XMLSchema" xmlns:xs="http://www.w3.org/2001/XMLSchema" xmlns:p="http://schemas.microsoft.com/office/2006/metadata/properties" xmlns:ns3="5dae6dec-660d-460d-9cee-b8084181acd4" xmlns:ns4="6e7603cb-28c9-4a76-be11-53e091572242" targetNamespace="http://schemas.microsoft.com/office/2006/metadata/properties" ma:root="true" ma:fieldsID="ab540389333044f00ece703a06b66ddc" ns3:_="" ns4:_="">
    <xsd:import namespace="5dae6dec-660d-460d-9cee-b8084181acd4"/>
    <xsd:import namespace="6e7603cb-28c9-4a76-be11-53e09157224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SystemTags" minOccurs="0"/>
                <xsd:element ref="ns3:MediaServiceOCR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ae6dec-660d-460d-9cee-b8084181ac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603cb-28c9-4a76-be11-53e09157224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dae6dec-660d-460d-9cee-b8084181acd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312820-4FBF-45A0-9906-ED47BAA558D4}"/>
</file>

<file path=customXml/itemProps2.xml><?xml version="1.0" encoding="utf-8"?>
<ds:datastoreItem xmlns:ds="http://schemas.openxmlformats.org/officeDocument/2006/customXml" ds:itemID="{DC579C56-6411-47C2-A1F2-F180D3D11254}"/>
</file>

<file path=customXml/itemProps3.xml><?xml version="1.0" encoding="utf-8"?>
<ds:datastoreItem xmlns:ds="http://schemas.openxmlformats.org/officeDocument/2006/customXml" ds:itemID="{DE5E8B84-2962-4666-AE7D-618826817C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 Kentcuky Power Cooperative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Adams</dc:creator>
  <cp:keywords/>
  <dc:description/>
  <cp:lastModifiedBy>Chris Adams</cp:lastModifiedBy>
  <cp:revision/>
  <dcterms:created xsi:type="dcterms:W3CDTF">2024-05-24T18:06:48Z</dcterms:created>
  <dcterms:modified xsi:type="dcterms:W3CDTF">2024-06-18T16:46:27Z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0x010100F92C337BE476724F9D44758A8DD57009</vt:lpwstr>
  </property>
</Properties>
</file>