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John Ryan\CKY\2024 Rate Case\Discovery\Set 1\Final Responses\5.29.2024 Additions\FINAL BATCH\"/>
    </mc:Choice>
  </mc:AlternateContent>
  <xr:revisionPtr revIDLastSave="0" documentId="8_{51062A9A-FB0A-4A50-B529-5C4E1DD617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(b) Capital Expenditur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24" i="1" s="1"/>
  <c r="A14" i="1" l="1"/>
  <c r="A15" i="1" s="1"/>
  <c r="A16" i="1" s="1"/>
  <c r="A17" i="1" s="1"/>
  <c r="A18" i="1" s="1"/>
  <c r="D18" i="1" l="1"/>
  <c r="D24" i="1" s="1"/>
  <c r="E18" i="1"/>
  <c r="E24" i="1" s="1"/>
  <c r="F18" i="1"/>
  <c r="F24" i="1" s="1"/>
</calcChain>
</file>

<file path=xl/sharedStrings.xml><?xml version="1.0" encoding="utf-8"?>
<sst xmlns="http://schemas.openxmlformats.org/spreadsheetml/2006/main" count="21" uniqueCount="17">
  <si>
    <t>New Business (Growth)</t>
  </si>
  <si>
    <t>Age &amp; Condition (Replacement)</t>
  </si>
  <si>
    <t>Total</t>
  </si>
  <si>
    <t>Columbia Gas of Kentucky, Inc.</t>
  </si>
  <si>
    <t>($000)</t>
  </si>
  <si>
    <t>Information Technology</t>
  </si>
  <si>
    <t>Line</t>
  </si>
  <si>
    <t>No.</t>
  </si>
  <si>
    <t>Projected Capital Expenditure Budget</t>
  </si>
  <si>
    <t>Field Mobility</t>
  </si>
  <si>
    <t>Case No. 2024-00092</t>
  </si>
  <si>
    <t>Years 2024 - 2027</t>
  </si>
  <si>
    <t>Betternent \ Mandatory (Public Improvement, Replacement)</t>
  </si>
  <si>
    <t>Approved changes to Capital Plan</t>
  </si>
  <si>
    <t>Shared Services</t>
  </si>
  <si>
    <t>Attachment B</t>
  </si>
  <si>
    <t>Section 16-(7)(b)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</si>
</sst>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1" applyNumberFormat="1" applyFont="1" applyBorder="1"/>
    <xf numFmtId="0" fontId="2" fillId="0" borderId="0" xfId="0" applyFont="1"/>
    <xf numFmtId="1" fontId="0" fillId="0" borderId="1" xfId="1" applyNumberFormat="1" applyFont="1" applyFill="1" applyBorder="1" applyAlignment="1">
      <alignment horizontal="center"/>
    </xf>
    <xf numFmtId="1" fontId="0" fillId="0" borderId="0" xfId="1" quotePrefix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2" xfId="1" applyNumberFormat="1" applyFont="1" applyFill="1" applyBorder="1"/>
    <xf numFmtId="164" fontId="0" fillId="0" borderId="0" xfId="1" applyNumberFormat="1" applyFont="1"/>
    <xf numFmtId="164" fontId="0" fillId="0" borderId="2" xfId="0" applyNumberFormat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8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14" xfId="4" xr:uid="{00000000-0005-0000-0000-000004000000}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25"/>
  <sheetViews>
    <sheetView tabSelected="1" workbookViewId="0">
      <selection activeCell="G8" sqref="G8"/>
    </sheetView>
  </sheetViews>
  <sheetFormatPr defaultColWidth="9.140625" defaultRowHeight="12.75" x14ac:dyDescent="0.2"/>
  <cols>
    <col min="1" max="1" width="4.5703125" style="2" customWidth="1"/>
    <col min="2" max="2" width="49.140625" bestFit="1" customWidth="1"/>
    <col min="3" max="6" width="10.7109375" customWidth="1"/>
  </cols>
  <sheetData>
    <row r="1" spans="1:6" x14ac:dyDescent="0.2">
      <c r="F1" s="1" t="s">
        <v>15</v>
      </c>
    </row>
    <row r="2" spans="1:6" x14ac:dyDescent="0.2">
      <c r="F2" s="1" t="s">
        <v>16</v>
      </c>
    </row>
    <row r="4" spans="1:6" x14ac:dyDescent="0.2">
      <c r="B4" s="12" t="s">
        <v>3</v>
      </c>
      <c r="C4" s="12"/>
      <c r="D4" s="12"/>
      <c r="E4" s="12"/>
      <c r="F4" s="12"/>
    </row>
    <row r="5" spans="1:6" x14ac:dyDescent="0.2">
      <c r="B5" s="12" t="s">
        <v>10</v>
      </c>
      <c r="C5" s="12"/>
      <c r="D5" s="12"/>
      <c r="E5" s="12"/>
      <c r="F5" s="12"/>
    </row>
    <row r="6" spans="1:6" x14ac:dyDescent="0.2">
      <c r="B6" s="12" t="s">
        <v>8</v>
      </c>
      <c r="C6" s="12"/>
      <c r="D6" s="12"/>
      <c r="E6" s="12"/>
      <c r="F6" s="12"/>
    </row>
    <row r="7" spans="1:6" x14ac:dyDescent="0.2">
      <c r="B7" s="13" t="s">
        <v>11</v>
      </c>
      <c r="C7" s="13"/>
      <c r="D7" s="13"/>
      <c r="E7" s="13"/>
      <c r="F7" s="13"/>
    </row>
    <row r="8" spans="1:6" x14ac:dyDescent="0.2">
      <c r="D8" s="5"/>
    </row>
    <row r="9" spans="1:6" x14ac:dyDescent="0.2">
      <c r="A9" s="2" t="s">
        <v>6</v>
      </c>
      <c r="D9" s="5"/>
    </row>
    <row r="10" spans="1:6" x14ac:dyDescent="0.2">
      <c r="A10" s="3" t="s">
        <v>7</v>
      </c>
      <c r="C10" s="6">
        <v>2024</v>
      </c>
      <c r="D10" s="6">
        <v>2025</v>
      </c>
      <c r="E10" s="6">
        <v>2026</v>
      </c>
      <c r="F10" s="6">
        <v>2027</v>
      </c>
    </row>
    <row r="11" spans="1:6" x14ac:dyDescent="0.2">
      <c r="C11" s="7" t="s">
        <v>4</v>
      </c>
      <c r="D11" s="7" t="s">
        <v>4</v>
      </c>
      <c r="E11" s="7" t="s">
        <v>4</v>
      </c>
      <c r="F11" s="7" t="s">
        <v>4</v>
      </c>
    </row>
    <row r="12" spans="1:6" x14ac:dyDescent="0.2">
      <c r="C12" s="7"/>
      <c r="D12" s="7"/>
      <c r="E12" s="7"/>
      <c r="F12" s="7"/>
    </row>
    <row r="13" spans="1:6" x14ac:dyDescent="0.2">
      <c r="A13" s="2">
        <v>1</v>
      </c>
      <c r="B13" t="s">
        <v>0</v>
      </c>
      <c r="C13" s="8">
        <v>9618.3517255371862</v>
      </c>
      <c r="D13" s="8">
        <v>11233.157467782568</v>
      </c>
      <c r="E13" s="8">
        <v>11614.040191664193</v>
      </c>
      <c r="F13" s="8">
        <v>12089.716071806208</v>
      </c>
    </row>
    <row r="14" spans="1:6" x14ac:dyDescent="0.2">
      <c r="A14" s="2">
        <f>A13+1</f>
        <v>2</v>
      </c>
      <c r="B14" t="s">
        <v>1</v>
      </c>
      <c r="C14" s="8">
        <v>40243.163999999997</v>
      </c>
      <c r="D14" s="8">
        <v>35655.585801160938</v>
      </c>
      <c r="E14" s="8">
        <v>67830.171540281124</v>
      </c>
      <c r="F14" s="8">
        <v>70753.60940321401</v>
      </c>
    </row>
    <row r="15" spans="1:6" x14ac:dyDescent="0.2">
      <c r="A15" s="2">
        <f t="shared" ref="A15:A18" si="0">A14+1</f>
        <v>3</v>
      </c>
      <c r="B15" t="s">
        <v>12</v>
      </c>
      <c r="C15" s="8">
        <v>11137.726347852265</v>
      </c>
      <c r="D15" s="8">
        <v>12264.195430884454</v>
      </c>
      <c r="E15" s="8">
        <v>13531.885672056495</v>
      </c>
      <c r="F15" s="8">
        <v>20584.224033853294</v>
      </c>
    </row>
    <row r="16" spans="1:6" x14ac:dyDescent="0.2">
      <c r="A16" s="2">
        <f t="shared" si="0"/>
        <v>4</v>
      </c>
      <c r="B16" t="s">
        <v>5</v>
      </c>
      <c r="C16" s="8">
        <v>5664.6652828933438</v>
      </c>
      <c r="D16" s="8">
        <v>4602.1523486999376</v>
      </c>
      <c r="E16" s="8">
        <v>5906.7437142570489</v>
      </c>
      <c r="F16" s="8">
        <v>6141.6767332196259</v>
      </c>
    </row>
    <row r="17" spans="1:6" x14ac:dyDescent="0.2">
      <c r="A17" s="2">
        <f t="shared" si="0"/>
        <v>5</v>
      </c>
      <c r="B17" t="s">
        <v>14</v>
      </c>
      <c r="C17" s="8">
        <v>513.04369867180367</v>
      </c>
      <c r="D17" s="8">
        <v>1413.2936986718039</v>
      </c>
      <c r="E17" s="8">
        <v>868.04369867180367</v>
      </c>
      <c r="F17" s="8">
        <v>1518.0436986718039</v>
      </c>
    </row>
    <row r="18" spans="1:6" ht="13.5" thickBot="1" x14ac:dyDescent="0.25">
      <c r="A18" s="2">
        <f t="shared" si="0"/>
        <v>6</v>
      </c>
      <c r="B18" t="s">
        <v>2</v>
      </c>
      <c r="C18" s="9">
        <f>SUM(C13:C17)</f>
        <v>67176.951054954581</v>
      </c>
      <c r="D18" s="9">
        <f t="shared" ref="D18:F18" si="1">SUM(D13:D17)</f>
        <v>65168.384747199707</v>
      </c>
      <c r="E18" s="9">
        <f t="shared" si="1"/>
        <v>99750.884816930658</v>
      </c>
      <c r="F18" s="9">
        <f t="shared" si="1"/>
        <v>111087.26994076495</v>
      </c>
    </row>
    <row r="19" spans="1:6" ht="13.5" thickTop="1" x14ac:dyDescent="0.2">
      <c r="C19" s="4"/>
    </row>
    <row r="20" spans="1:6" x14ac:dyDescent="0.2">
      <c r="A20" s="2">
        <v>7</v>
      </c>
      <c r="B20" t="s">
        <v>13</v>
      </c>
      <c r="C20" s="4"/>
    </row>
    <row r="21" spans="1:6" x14ac:dyDescent="0.2">
      <c r="C21" s="4"/>
    </row>
    <row r="22" spans="1:6" x14ac:dyDescent="0.2">
      <c r="A22" s="2">
        <v>8</v>
      </c>
      <c r="B22" t="s">
        <v>9</v>
      </c>
      <c r="C22" s="10">
        <v>1020</v>
      </c>
    </row>
    <row r="24" spans="1:6" ht="13.5" thickBot="1" x14ac:dyDescent="0.25">
      <c r="A24" s="2">
        <v>9</v>
      </c>
      <c r="B24" t="s">
        <v>2</v>
      </c>
      <c r="C24" s="11">
        <f>SUM(C18:C23)</f>
        <v>68196.951054954581</v>
      </c>
      <c r="D24" s="11">
        <f t="shared" ref="D24:F24" si="2">SUM(D18:D23)</f>
        <v>65168.384747199707</v>
      </c>
      <c r="E24" s="11">
        <f t="shared" si="2"/>
        <v>99750.884816930658</v>
      </c>
      <c r="F24" s="11">
        <f t="shared" si="2"/>
        <v>111087.26994076495</v>
      </c>
    </row>
    <row r="25" spans="1:6" ht="13.5" thickTop="1" x14ac:dyDescent="0.2"/>
  </sheetData>
  <mergeCells count="4">
    <mergeCell ref="B4:F4"/>
    <mergeCell ref="B5:F5"/>
    <mergeCell ref="B6:F6"/>
    <mergeCell ref="B7:F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604A5D-5E3D-478C-A9AB-7B144E142EC3}"/>
</file>

<file path=customXml/itemProps2.xml><?xml version="1.0" encoding="utf-8"?>
<ds:datastoreItem xmlns:ds="http://schemas.openxmlformats.org/officeDocument/2006/customXml" ds:itemID="{0B6F739C-4221-4CBB-B8B3-5B7C4B413600}"/>
</file>

<file path=customXml/itemProps3.xml><?xml version="1.0" encoding="utf-8"?>
<ds:datastoreItem xmlns:ds="http://schemas.openxmlformats.org/officeDocument/2006/customXml" ds:itemID="{0B65DC69-FEDE-4218-ADE1-8DA365869C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7(b) Capital Expenditures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Ryan \ John \ Robert</cp:lastModifiedBy>
  <cp:lastPrinted>2016-05-16T11:12:55Z</cp:lastPrinted>
  <dcterms:created xsi:type="dcterms:W3CDTF">2013-05-08T17:32:27Z</dcterms:created>
  <dcterms:modified xsi:type="dcterms:W3CDTF">2024-05-30T20:46:13Z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ContentTypeId">
    <vt:lpwstr>0x01010023D3BF6419712D41B897E776747B2DEC</vt:lpwstr>
  </property>
</Properties>
</file>