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0E366167-FF91-480B-B166-87E516C5DF9D}" xr6:coauthVersionLast="47" xr6:coauthVersionMax="47" xr10:uidLastSave="{00000000-0000-0000-0000-000000000000}"/>
  <bookViews>
    <workbookView xWindow="38565" yWindow="2745" windowWidth="20565" windowHeight="996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9" i="1" l="1"/>
  <c r="Q28" i="1"/>
  <c r="Q27" i="1"/>
  <c r="Q26" i="1" l="1"/>
  <c r="Q25" i="1"/>
  <c r="Q24" i="1"/>
  <c r="Q16" i="1" l="1"/>
  <c r="Q22" i="1" l="1"/>
  <c r="Q17" i="1" l="1"/>
  <c r="Q18" i="1"/>
  <c r="Q19" i="1"/>
  <c r="Q20" i="1"/>
  <c r="Q21" i="1"/>
</calcChain>
</file>

<file path=xl/sharedStrings.xml><?xml version="1.0" encoding="utf-8"?>
<sst xmlns="http://schemas.openxmlformats.org/spreadsheetml/2006/main" count="70" uniqueCount="44">
  <si>
    <t>KY PSC Case No. 2024-00092</t>
  </si>
  <si>
    <t>Staff 1-5</t>
  </si>
  <si>
    <t>Attachment A</t>
  </si>
  <si>
    <t>Page 1 of 1</t>
  </si>
  <si>
    <t>Columbia Gas of Kentucky, Inc.</t>
  </si>
  <si>
    <t>Case No. 2024-00092</t>
  </si>
  <si>
    <t>Thirteen Month Average Account Balances</t>
  </si>
  <si>
    <t>For the Period Ended August 31, 2023</t>
  </si>
  <si>
    <t>Acct.</t>
  </si>
  <si>
    <t>13 Month</t>
  </si>
  <si>
    <t>Item</t>
  </si>
  <si>
    <t>No.</t>
  </si>
  <si>
    <t>2/29/2023</t>
  </si>
  <si>
    <t>Average</t>
  </si>
  <si>
    <t>($000)</t>
  </si>
  <si>
    <t>1-5a</t>
  </si>
  <si>
    <t>Plant in service</t>
  </si>
  <si>
    <t>1-5b</t>
  </si>
  <si>
    <t>Plant purchased or sold</t>
  </si>
  <si>
    <t>1-5c</t>
  </si>
  <si>
    <t>Property held for future use</t>
  </si>
  <si>
    <t>1-5d</t>
  </si>
  <si>
    <t>Completed construction not classified</t>
  </si>
  <si>
    <t>1-5e</t>
  </si>
  <si>
    <t>Construction work in progress</t>
  </si>
  <si>
    <t>1-5f</t>
  </si>
  <si>
    <t>Depreciation reserve</t>
  </si>
  <si>
    <t>1-5g</t>
  </si>
  <si>
    <t>Material and supplies</t>
  </si>
  <si>
    <t>1-5h</t>
  </si>
  <si>
    <t>Computation and development of cash requirements</t>
  </si>
  <si>
    <t>N/A</t>
  </si>
  <si>
    <t>1-5i</t>
  </si>
  <si>
    <t>A/P bal. applicable to plant in service</t>
  </si>
  <si>
    <t>1-5j</t>
  </si>
  <si>
    <t>A/P bal. applicable to plant under construction</t>
  </si>
  <si>
    <t>1-5k</t>
  </si>
  <si>
    <t>A/P bal. applicable to prepayments</t>
  </si>
  <si>
    <t>1-5l</t>
  </si>
  <si>
    <t>Gas Plant Acquisition Adjustment</t>
  </si>
  <si>
    <t>1-5m</t>
  </si>
  <si>
    <t>Accumulated Provision for Amortization</t>
  </si>
  <si>
    <t>1-5n</t>
  </si>
  <si>
    <t>Accumulated Provision for Amortization Acquisition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</si>
</sst>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5" fontId="2" fillId="0" borderId="0" xfId="0" quotePrefix="1" applyNumberFormat="1" applyFont="1"/>
    <xf numFmtId="0" fontId="2" fillId="0" borderId="0" xfId="0" applyFont="1" applyAlignment="1">
      <alignment horizontal="center"/>
    </xf>
    <xf numFmtId="14" fontId="3" fillId="0" borderId="0" xfId="0" applyNumberFormat="1" applyFont="1"/>
    <xf numFmtId="164" fontId="2" fillId="0" borderId="0" xfId="1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2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5" fontId="2" fillId="0" borderId="0" xfId="0" quotePrefix="1" applyNumberFormat="1" applyFont="1" applyAlignment="1">
      <alignment horizontal="center"/>
    </xf>
    <xf numFmtId="37" fontId="4" fillId="0" borderId="0" xfId="1" applyNumberFormat="1" applyFont="1" applyFill="1"/>
    <xf numFmtId="37" fontId="4" fillId="0" borderId="0" xfId="1" applyNumberFormat="1" applyFont="1"/>
    <xf numFmtId="37" fontId="2" fillId="0" borderId="0" xfId="1" applyNumberFormat="1" applyFont="1"/>
    <xf numFmtId="164" fontId="2" fillId="0" borderId="0" xfId="1" applyNumberFormat="1" applyFont="1" applyAlignment="1">
      <alignment horizontal="center"/>
    </xf>
    <xf numFmtId="37" fontId="2" fillId="0" borderId="0" xfId="1" applyNumberFormat="1" applyFont="1" applyFill="1"/>
    <xf numFmtId="15" fontId="2" fillId="0" borderId="0" xfId="0" quotePrefix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2"/>
  <sheetViews>
    <sheetView tabSelected="1" zoomScaleNormal="100" workbookViewId="0">
      <selection activeCell="L32" sqref="L32"/>
    </sheetView>
  </sheetViews>
  <sheetFormatPr defaultColWidth="9.15234375" defaultRowHeight="12.45" x14ac:dyDescent="0.3"/>
  <cols>
    <col min="1" max="1" width="6.3828125" style="1" customWidth="1"/>
    <col min="2" max="2" width="52.15234375" style="1" bestFit="1" customWidth="1"/>
    <col min="3" max="3" width="6.3046875" style="1" customWidth="1"/>
    <col min="4" max="4" width="10.15234375" style="1" bestFit="1" customWidth="1"/>
    <col min="5" max="5" width="9.3046875" style="1" bestFit="1" customWidth="1"/>
    <col min="6" max="8" width="9.84375" style="1" bestFit="1" customWidth="1"/>
    <col min="9" max="13" width="9.3046875" style="1" bestFit="1" customWidth="1"/>
    <col min="14" max="16" width="10.15234375" style="1" bestFit="1" customWidth="1"/>
    <col min="17" max="17" width="10.15234375" style="1" customWidth="1"/>
    <col min="18" max="18" width="9.15234375" style="1"/>
    <col min="19" max="19" width="12.53515625" style="1" bestFit="1" customWidth="1"/>
    <col min="20" max="16384" width="9.15234375" style="1"/>
  </cols>
  <sheetData>
    <row r="1" spans="1:17" x14ac:dyDescent="0.3">
      <c r="Q1" s="10" t="s">
        <v>0</v>
      </c>
    </row>
    <row r="2" spans="1:17" x14ac:dyDescent="0.3">
      <c r="Q2" s="10" t="s">
        <v>1</v>
      </c>
    </row>
    <row r="3" spans="1:17" x14ac:dyDescent="0.3">
      <c r="Q3" s="10" t="s">
        <v>2</v>
      </c>
    </row>
    <row r="4" spans="1:17" x14ac:dyDescent="0.3">
      <c r="Q4" s="10" t="s">
        <v>3</v>
      </c>
    </row>
    <row r="6" spans="1:17" x14ac:dyDescent="0.3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x14ac:dyDescent="0.3">
      <c r="A7" s="17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x14ac:dyDescent="0.3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x14ac:dyDescent="0.3">
      <c r="A9" s="17" t="s">
        <v>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x14ac:dyDescent="0.3">
      <c r="A11" s="2"/>
    </row>
    <row r="12" spans="1:17" x14ac:dyDescent="0.3">
      <c r="C12" s="3" t="s">
        <v>8</v>
      </c>
      <c r="Q12" s="3" t="s">
        <v>9</v>
      </c>
    </row>
    <row r="13" spans="1:17" s="3" customFormat="1" x14ac:dyDescent="0.3">
      <c r="A13" s="9" t="s">
        <v>10</v>
      </c>
      <c r="C13" s="6" t="s">
        <v>11</v>
      </c>
      <c r="D13" s="7">
        <v>44804</v>
      </c>
      <c r="E13" s="7">
        <v>44834</v>
      </c>
      <c r="F13" s="7">
        <v>44865</v>
      </c>
      <c r="G13" s="7">
        <v>44895</v>
      </c>
      <c r="H13" s="7">
        <v>44926</v>
      </c>
      <c r="I13" s="7">
        <v>44957</v>
      </c>
      <c r="J13" s="7" t="s">
        <v>12</v>
      </c>
      <c r="K13" s="7">
        <v>45016</v>
      </c>
      <c r="L13" s="7">
        <v>45046</v>
      </c>
      <c r="M13" s="7">
        <v>45077</v>
      </c>
      <c r="N13" s="7">
        <v>45107</v>
      </c>
      <c r="O13" s="7">
        <v>45138</v>
      </c>
      <c r="P13" s="7">
        <v>45169</v>
      </c>
      <c r="Q13" s="6" t="s">
        <v>13</v>
      </c>
    </row>
    <row r="14" spans="1:17" x14ac:dyDescent="0.3">
      <c r="C14" s="3"/>
      <c r="D14" s="8" t="s">
        <v>14</v>
      </c>
      <c r="E14" s="8" t="s">
        <v>14</v>
      </c>
      <c r="F14" s="8" t="s">
        <v>14</v>
      </c>
      <c r="G14" s="8" t="s">
        <v>14</v>
      </c>
      <c r="H14" s="8" t="s">
        <v>14</v>
      </c>
      <c r="I14" s="8" t="s">
        <v>14</v>
      </c>
      <c r="J14" s="8" t="s">
        <v>14</v>
      </c>
      <c r="K14" s="8" t="s">
        <v>14</v>
      </c>
      <c r="L14" s="8" t="s">
        <v>14</v>
      </c>
      <c r="M14" s="8" t="s">
        <v>14</v>
      </c>
      <c r="N14" s="8" t="s">
        <v>14</v>
      </c>
      <c r="O14" s="8" t="s">
        <v>14</v>
      </c>
      <c r="P14" s="8" t="s">
        <v>14</v>
      </c>
      <c r="Q14" s="8" t="s">
        <v>14</v>
      </c>
    </row>
    <row r="15" spans="1:17" x14ac:dyDescent="0.3">
      <c r="C15" s="3"/>
      <c r="D15" s="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7" x14ac:dyDescent="0.3">
      <c r="A16" s="1" t="s">
        <v>15</v>
      </c>
      <c r="B16" s="1" t="s">
        <v>16</v>
      </c>
      <c r="C16" s="3">
        <v>101</v>
      </c>
      <c r="D16" s="12">
        <v>658696</v>
      </c>
      <c r="E16" s="12">
        <v>661032</v>
      </c>
      <c r="F16" s="12">
        <v>662059</v>
      </c>
      <c r="G16" s="12">
        <v>664010</v>
      </c>
      <c r="H16" s="12">
        <v>673935</v>
      </c>
      <c r="I16" s="12">
        <v>676594</v>
      </c>
      <c r="J16" s="12">
        <v>685744</v>
      </c>
      <c r="K16" s="12">
        <v>694081</v>
      </c>
      <c r="L16" s="12">
        <v>699093</v>
      </c>
      <c r="M16" s="12">
        <v>708355</v>
      </c>
      <c r="N16" s="12">
        <v>710136</v>
      </c>
      <c r="O16" s="12">
        <v>712938</v>
      </c>
      <c r="P16" s="12">
        <v>717469</v>
      </c>
      <c r="Q16" s="14">
        <f>AVERAGE(D16:P16)</f>
        <v>686472.4615384615</v>
      </c>
    </row>
    <row r="17" spans="1:17" x14ac:dyDescent="0.3">
      <c r="A17" s="1" t="s">
        <v>17</v>
      </c>
      <c r="B17" s="1" t="s">
        <v>18</v>
      </c>
      <c r="C17" s="3">
        <v>102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3">
        <v>0</v>
      </c>
      <c r="Q17" s="14">
        <f t="shared" ref="Q17:Q29" si="0">AVERAGE(D17:P17)</f>
        <v>0</v>
      </c>
    </row>
    <row r="18" spans="1:17" x14ac:dyDescent="0.3">
      <c r="A18" s="1" t="s">
        <v>19</v>
      </c>
      <c r="B18" s="1" t="s">
        <v>20</v>
      </c>
      <c r="C18" s="3">
        <v>105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3">
        <v>0</v>
      </c>
      <c r="Q18" s="14">
        <f t="shared" si="0"/>
        <v>0</v>
      </c>
    </row>
    <row r="19" spans="1:17" x14ac:dyDescent="0.3">
      <c r="A19" s="1" t="s">
        <v>21</v>
      </c>
      <c r="B19" s="1" t="s">
        <v>22</v>
      </c>
      <c r="C19" s="3">
        <v>106</v>
      </c>
      <c r="D19" s="12">
        <v>25070</v>
      </c>
      <c r="E19" s="12">
        <v>29270</v>
      </c>
      <c r="F19" s="12">
        <v>35366</v>
      </c>
      <c r="G19" s="12">
        <v>40139</v>
      </c>
      <c r="H19" s="12">
        <v>45087</v>
      </c>
      <c r="I19" s="12">
        <v>44637</v>
      </c>
      <c r="J19" s="12">
        <v>40645</v>
      </c>
      <c r="K19" s="12">
        <v>38409</v>
      </c>
      <c r="L19" s="12">
        <v>33052</v>
      </c>
      <c r="M19" s="12">
        <v>31667</v>
      </c>
      <c r="N19" s="12">
        <v>35487</v>
      </c>
      <c r="O19" s="12">
        <v>37587</v>
      </c>
      <c r="P19" s="12">
        <v>37958</v>
      </c>
      <c r="Q19" s="14">
        <f t="shared" si="0"/>
        <v>36490.307692307695</v>
      </c>
    </row>
    <row r="20" spans="1:17" x14ac:dyDescent="0.3">
      <c r="A20" s="1" t="s">
        <v>23</v>
      </c>
      <c r="B20" s="1" t="s">
        <v>24</v>
      </c>
      <c r="C20" s="3">
        <v>107</v>
      </c>
      <c r="D20" s="12">
        <v>35917</v>
      </c>
      <c r="E20" s="12">
        <v>34935</v>
      </c>
      <c r="F20" s="12">
        <v>33899</v>
      </c>
      <c r="G20" s="12">
        <v>32105</v>
      </c>
      <c r="H20" s="12">
        <v>18132</v>
      </c>
      <c r="I20" s="12">
        <v>21607</v>
      </c>
      <c r="J20" s="12">
        <v>21781</v>
      </c>
      <c r="K20" s="12">
        <v>21182</v>
      </c>
      <c r="L20" s="12">
        <v>24439</v>
      </c>
      <c r="M20" s="12">
        <v>23101</v>
      </c>
      <c r="N20" s="12">
        <v>23773</v>
      </c>
      <c r="O20" s="12">
        <v>24479</v>
      </c>
      <c r="P20" s="12">
        <v>24940</v>
      </c>
      <c r="Q20" s="14">
        <f t="shared" si="0"/>
        <v>26176.153846153848</v>
      </c>
    </row>
    <row r="21" spans="1:17" x14ac:dyDescent="0.3">
      <c r="A21" s="1" t="s">
        <v>25</v>
      </c>
      <c r="B21" s="1" t="s">
        <v>26</v>
      </c>
      <c r="C21" s="3">
        <v>108</v>
      </c>
      <c r="D21" s="12">
        <v>-162263</v>
      </c>
      <c r="E21" s="12">
        <v>-160833</v>
      </c>
      <c r="F21" s="12">
        <v>-159310</v>
      </c>
      <c r="G21" s="12">
        <v>-157269</v>
      </c>
      <c r="H21" s="12">
        <v>-152358</v>
      </c>
      <c r="I21" s="12">
        <v>-153250</v>
      </c>
      <c r="J21" s="12">
        <v>-154345</v>
      </c>
      <c r="K21" s="12">
        <v>-155162</v>
      </c>
      <c r="L21" s="12">
        <v>-152762</v>
      </c>
      <c r="M21" s="12">
        <v>-153193</v>
      </c>
      <c r="N21" s="12">
        <v>-153436</v>
      </c>
      <c r="O21" s="12">
        <v>-153831</v>
      </c>
      <c r="P21" s="12">
        <v>-154719</v>
      </c>
      <c r="Q21" s="14">
        <f t="shared" si="0"/>
        <v>-155594.69230769231</v>
      </c>
    </row>
    <row r="22" spans="1:17" x14ac:dyDescent="0.3">
      <c r="A22" s="1" t="s">
        <v>27</v>
      </c>
      <c r="B22" s="1" t="s">
        <v>28</v>
      </c>
      <c r="C22" s="3">
        <v>154</v>
      </c>
      <c r="D22" s="12">
        <v>328</v>
      </c>
      <c r="E22" s="12">
        <v>328</v>
      </c>
      <c r="F22" s="12">
        <v>328</v>
      </c>
      <c r="G22" s="12">
        <v>328</v>
      </c>
      <c r="H22" s="12">
        <v>328</v>
      </c>
      <c r="I22" s="12">
        <v>342</v>
      </c>
      <c r="J22" s="12">
        <v>342</v>
      </c>
      <c r="K22" s="12">
        <v>342</v>
      </c>
      <c r="L22" s="12">
        <v>342</v>
      </c>
      <c r="M22" s="12">
        <v>342</v>
      </c>
      <c r="N22" s="12">
        <v>344</v>
      </c>
      <c r="O22" s="12">
        <v>345</v>
      </c>
      <c r="P22" s="12">
        <v>345</v>
      </c>
      <c r="Q22" s="14">
        <f t="shared" si="0"/>
        <v>337.23076923076923</v>
      </c>
    </row>
    <row r="23" spans="1:17" x14ac:dyDescent="0.3">
      <c r="A23" s="1" t="s">
        <v>29</v>
      </c>
      <c r="B23" s="1" t="s">
        <v>30</v>
      </c>
      <c r="D23" s="15" t="s">
        <v>31</v>
      </c>
      <c r="E23" s="15" t="s">
        <v>31</v>
      </c>
      <c r="F23" s="15" t="s">
        <v>31</v>
      </c>
      <c r="G23" s="15" t="s">
        <v>31</v>
      </c>
      <c r="H23" s="15" t="s">
        <v>31</v>
      </c>
      <c r="I23" s="15" t="s">
        <v>31</v>
      </c>
      <c r="J23" s="15" t="s">
        <v>31</v>
      </c>
      <c r="K23" s="15" t="s">
        <v>31</v>
      </c>
      <c r="L23" s="15" t="s">
        <v>31</v>
      </c>
      <c r="M23" s="15" t="s">
        <v>31</v>
      </c>
      <c r="N23" s="15" t="s">
        <v>31</v>
      </c>
      <c r="O23" s="15" t="s">
        <v>31</v>
      </c>
      <c r="P23" s="15" t="s">
        <v>31</v>
      </c>
      <c r="Q23" s="15" t="s">
        <v>31</v>
      </c>
    </row>
    <row r="24" spans="1:17" x14ac:dyDescent="0.3">
      <c r="A24" s="1" t="s">
        <v>32</v>
      </c>
      <c r="B24" s="1" t="s">
        <v>33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4">
        <f t="shared" si="0"/>
        <v>0</v>
      </c>
    </row>
    <row r="25" spans="1:17" x14ac:dyDescent="0.3">
      <c r="A25" s="1" t="s">
        <v>34</v>
      </c>
      <c r="B25" s="1" t="s">
        <v>35</v>
      </c>
      <c r="D25" s="12">
        <v>3742</v>
      </c>
      <c r="E25" s="12">
        <v>2941</v>
      </c>
      <c r="F25" s="12">
        <v>3727</v>
      </c>
      <c r="G25" s="12">
        <v>2338</v>
      </c>
      <c r="H25" s="12">
        <v>1130</v>
      </c>
      <c r="I25" s="12">
        <v>2403</v>
      </c>
      <c r="J25" s="12">
        <v>3139</v>
      </c>
      <c r="K25" s="12">
        <v>2691</v>
      </c>
      <c r="L25" s="12">
        <v>2828</v>
      </c>
      <c r="M25" s="12">
        <v>3284</v>
      </c>
      <c r="N25" s="12">
        <v>3074</v>
      </c>
      <c r="O25" s="12">
        <v>2825</v>
      </c>
      <c r="P25" s="12">
        <v>2445</v>
      </c>
      <c r="Q25" s="16">
        <f t="shared" si="0"/>
        <v>2812.8461538461538</v>
      </c>
    </row>
    <row r="26" spans="1:17" x14ac:dyDescent="0.3">
      <c r="A26" s="1" t="s">
        <v>36</v>
      </c>
      <c r="B26" s="1" t="s">
        <v>37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/>
      <c r="J26" s="13">
        <v>0</v>
      </c>
      <c r="K26" s="12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f t="shared" si="0"/>
        <v>0</v>
      </c>
    </row>
    <row r="27" spans="1:17" x14ac:dyDescent="0.3">
      <c r="A27" s="1" t="s">
        <v>38</v>
      </c>
      <c r="B27" s="1" t="s">
        <v>39</v>
      </c>
      <c r="C27" s="3">
        <v>114</v>
      </c>
      <c r="D27" s="13">
        <v>-777</v>
      </c>
      <c r="E27" s="13">
        <v>-777</v>
      </c>
      <c r="F27" s="13">
        <v>-777</v>
      </c>
      <c r="G27" s="13">
        <v>-777</v>
      </c>
      <c r="H27" s="13">
        <v>-777</v>
      </c>
      <c r="I27" s="13">
        <v>-777</v>
      </c>
      <c r="J27" s="13">
        <v>-777</v>
      </c>
      <c r="K27" s="13">
        <v>-777</v>
      </c>
      <c r="L27" s="13">
        <v>-777</v>
      </c>
      <c r="M27" s="13">
        <v>-777</v>
      </c>
      <c r="N27" s="13">
        <v>-777</v>
      </c>
      <c r="O27" s="13">
        <v>-777</v>
      </c>
      <c r="P27" s="13">
        <v>-777</v>
      </c>
      <c r="Q27" s="14">
        <f t="shared" si="0"/>
        <v>-777</v>
      </c>
    </row>
    <row r="28" spans="1:17" x14ac:dyDescent="0.3">
      <c r="A28" s="1" t="s">
        <v>40</v>
      </c>
      <c r="B28" s="1" t="s">
        <v>41</v>
      </c>
      <c r="C28" s="3">
        <v>111</v>
      </c>
      <c r="D28" s="5">
        <v>-8331</v>
      </c>
      <c r="E28" s="5">
        <v>-8195</v>
      </c>
      <c r="F28" s="5">
        <v>-8342</v>
      </c>
      <c r="G28" s="5">
        <v>-8549</v>
      </c>
      <c r="H28" s="5">
        <v>-8046</v>
      </c>
      <c r="I28" s="5">
        <v>-8139</v>
      </c>
      <c r="J28" s="5">
        <v>-8331</v>
      </c>
      <c r="K28" s="5">
        <v>-8551</v>
      </c>
      <c r="L28" s="5">
        <v>-8773</v>
      </c>
      <c r="M28" s="5">
        <v>-8946</v>
      </c>
      <c r="N28" s="5">
        <v>-9198</v>
      </c>
      <c r="O28" s="5">
        <v>-9453</v>
      </c>
      <c r="P28" s="5">
        <v>-9733</v>
      </c>
      <c r="Q28" s="14">
        <f t="shared" si="0"/>
        <v>-8660.538461538461</v>
      </c>
    </row>
    <row r="29" spans="1:17" x14ac:dyDescent="0.3">
      <c r="A29" s="1" t="s">
        <v>42</v>
      </c>
      <c r="B29" s="1" t="s">
        <v>43</v>
      </c>
      <c r="C29" s="3">
        <v>115</v>
      </c>
      <c r="D29" s="5">
        <v>175</v>
      </c>
      <c r="E29" s="5">
        <v>177</v>
      </c>
      <c r="F29" s="5">
        <v>179</v>
      </c>
      <c r="G29" s="5">
        <v>181</v>
      </c>
      <c r="H29" s="5">
        <v>183</v>
      </c>
      <c r="I29" s="5">
        <v>185</v>
      </c>
      <c r="J29" s="5">
        <v>188</v>
      </c>
      <c r="K29" s="5">
        <v>190</v>
      </c>
      <c r="L29" s="5">
        <v>187</v>
      </c>
      <c r="M29" s="5">
        <v>189</v>
      </c>
      <c r="N29" s="5">
        <v>191</v>
      </c>
      <c r="O29" s="5">
        <v>193</v>
      </c>
      <c r="P29" s="5">
        <v>195</v>
      </c>
      <c r="Q29" s="14">
        <f t="shared" si="0"/>
        <v>185.61538461538461</v>
      </c>
    </row>
    <row r="30" spans="1:17" x14ac:dyDescent="0.3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7" x14ac:dyDescent="0.3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7" x14ac:dyDescent="0.3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</sheetData>
  <mergeCells count="4">
    <mergeCell ref="A6:Q6"/>
    <mergeCell ref="A7:Q7"/>
    <mergeCell ref="A8:Q8"/>
    <mergeCell ref="A9:Q9"/>
  </mergeCells>
  <printOptions horizontalCentered="1"/>
  <pageMargins left="0.7" right="0.7" top="0.75" bottom="0.75" header="0.3" footer="0.3"/>
  <pageSetup scale="54" orientation="landscape" r:id="rId1"/>
  <ignoredErrors>
    <ignoredError sqref="Q14:Q15 D14:P14" numberStoredAsText="1"/>
    <ignoredError sqref="Q16 Q17:Q22 Q27:Q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B05676-2E88-465F-8A41-E0F2FF8031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8BDE05-0C36-4CA5-8D32-AC84AA85D9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63C1A7-0EBB-40B5-B09C-C2D3786D6F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NiSource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Heather Temple</cp:lastModifiedBy>
  <cp:revision/>
  <dcterms:created xsi:type="dcterms:W3CDTF">2013-06-05T14:05:46Z</dcterms:created>
  <dcterms:modified xsi:type="dcterms:W3CDTF">2024-05-29T18:08:56Z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0x01010023D3BF6419712D41B897E776747B2DEC</vt:lpwstr>
  </property>
</Properties>
</file>