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B6CA487D-677C-4C50-B5B1-9D08B1084A4C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Attach A" sheetId="2" r:id="rId1"/>
  </sheets>
  <definedNames>
    <definedName name="OLE_LINK1" localSheetId="0">'Attach A'!$L$30</definedName>
    <definedName name="_xlnm.Print_Area" localSheetId="0">'Attach A'!$A$1:$K$25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G20" i="2"/>
  <c r="F20" i="2"/>
  <c r="E20" i="2"/>
  <c r="D20" i="2"/>
  <c r="C20" i="2"/>
  <c r="J15" i="2" l="1"/>
  <c r="I15" i="2"/>
  <c r="A9" i="2" l="1"/>
  <c r="A10" i="2" s="1"/>
  <c r="A11" i="2" s="1"/>
  <c r="A12" i="2" s="1"/>
  <c r="A13" i="2" s="1"/>
  <c r="A14" i="2" s="1"/>
  <c r="A19" i="2" l="1"/>
  <c r="A15" i="2"/>
  <c r="D15" i="2"/>
  <c r="E15" i="2"/>
  <c r="F15" i="2"/>
  <c r="G15" i="2"/>
  <c r="C15" i="2"/>
</calcChain>
</file>

<file path=xl/sharedStrings.xml><?xml version="1.0" encoding="utf-8"?>
<sst xmlns="http://schemas.openxmlformats.org/spreadsheetml/2006/main" count="27" uniqueCount="25">
  <si>
    <t>Columbia Gas of Kentucky, Inc.</t>
  </si>
  <si>
    <t>Non-Recurring Charges</t>
  </si>
  <si>
    <t>Line No.</t>
  </si>
  <si>
    <t>Attachment A</t>
  </si>
  <si>
    <t>KY PSC Case No. 2024-00092</t>
  </si>
  <si>
    <t>Staff 1-53</t>
  </si>
  <si>
    <t>Case No. 2024-00092</t>
  </si>
  <si>
    <t>Residential (Sales and Choice)</t>
  </si>
  <si>
    <t>Commercial (Sales and Choice)</t>
  </si>
  <si>
    <t>Industrial (Sales and Choice)</t>
  </si>
  <si>
    <t>Forecasted Period</t>
  </si>
  <si>
    <t>Total</t>
  </si>
  <si>
    <t>Prior Period Adjustments</t>
  </si>
  <si>
    <t>Acct 487 - Late Payment Penalties</t>
  </si>
  <si>
    <t>(Sep23-Feb24)</t>
  </si>
  <si>
    <t>(Mar24-Aug24)</t>
  </si>
  <si>
    <t>(Actual Months)</t>
  </si>
  <si>
    <t>Base Period</t>
  </si>
  <si>
    <t>(Forecasted Months)</t>
  </si>
  <si>
    <t>Page 1 of 1</t>
  </si>
  <si>
    <t>Acct 488 - Returned Payment Charges</t>
  </si>
  <si>
    <t xml:space="preserve">Acct 488 - Reconnect &amp; Misc Service Charges </t>
  </si>
  <si>
    <t>Acct 488 - Miscellaneous Service Revenues</t>
  </si>
  <si>
    <r>
      <rPr>
        <b/>
        <sz val="10"/>
        <color theme="1"/>
        <rFont val="Arial"/>
        <family val="2"/>
      </rPr>
      <t>[1]</t>
    </r>
    <r>
      <rPr>
        <sz val="10"/>
        <color theme="1"/>
        <rFont val="Arial"/>
        <family val="2"/>
      </rPr>
      <t xml:space="preserve">  The amounts on Line 5 under the Base Period (Forecasted Months) and Forecasted Period columns are total Commercial and Industrial (C&amp;I) for all customer types, not  only from C&amp;I (Transportation).</t>
    </r>
  </si>
  <si>
    <r>
      <t xml:space="preserve">Commercial and Industrial (Transportation) </t>
    </r>
    <r>
      <rPr>
        <b/>
        <sz val="10"/>
        <color theme="1"/>
        <rFont val="Arial"/>
        <family val="2"/>
      </rPr>
      <t>[1]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</si>
</sst>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43" fontId="0" fillId="0" borderId="0" xfId="1" applyFont="1"/>
    <xf numFmtId="43" fontId="4" fillId="0" borderId="0" xfId="1" applyFont="1" applyFill="1"/>
    <xf numFmtId="0" fontId="5" fillId="0" borderId="0" xfId="0" applyFont="1" applyAlignment="1">
      <alignment horizontal="center"/>
    </xf>
    <xf numFmtId="0" fontId="2" fillId="0" borderId="0" xfId="0" applyFont="1"/>
    <xf numFmtId="43" fontId="0" fillId="0" borderId="0" xfId="1" applyFont="1" applyFill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4" fontId="0" fillId="0" borderId="0" xfId="0" applyNumberFormat="1"/>
    <xf numFmtId="43" fontId="4" fillId="0" borderId="0" xfId="1" applyFont="1"/>
    <xf numFmtId="43" fontId="0" fillId="0" borderId="3" xfId="1" applyFont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C8E31-3BFD-4821-B0EA-A3292A67CCA0}">
  <dimension ref="A1:AB85"/>
  <sheetViews>
    <sheetView tabSelected="1" zoomScaleNormal="100" workbookViewId="0">
      <selection activeCell="E30" sqref="E29:E30"/>
    </sheetView>
  </sheetViews>
  <sheetFormatPr defaultRowHeight="12.45" x14ac:dyDescent="0.3"/>
  <cols>
    <col min="1" max="1" width="5.15234375" customWidth="1"/>
    <col min="2" max="2" width="47.53515625" customWidth="1"/>
    <col min="3" max="3" width="11.15234375" bestFit="1" customWidth="1"/>
    <col min="4" max="4" width="13.69140625" customWidth="1"/>
    <col min="5" max="5" width="13.53515625" customWidth="1"/>
    <col min="6" max="7" width="11.15234375" bestFit="1" customWidth="1"/>
    <col min="8" max="8" width="14.53515625" bestFit="1" customWidth="1"/>
    <col min="9" max="9" width="18.84375" bestFit="1" customWidth="1"/>
    <col min="10" max="10" width="16.53515625" bestFit="1" customWidth="1"/>
    <col min="11" max="11" width="26.3046875" bestFit="1" customWidth="1"/>
    <col min="12" max="12" width="13.15234375" bestFit="1" customWidth="1"/>
    <col min="13" max="14" width="12.15234375" bestFit="1" customWidth="1"/>
  </cols>
  <sheetData>
    <row r="1" spans="1:12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3" t="s">
        <v>4</v>
      </c>
    </row>
    <row r="2" spans="1:12" x14ac:dyDescent="0.3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3" t="s">
        <v>5</v>
      </c>
    </row>
    <row r="3" spans="1:12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3" t="s">
        <v>3</v>
      </c>
    </row>
    <row r="4" spans="1:12" x14ac:dyDescent="0.3">
      <c r="K4" s="3" t="s">
        <v>19</v>
      </c>
    </row>
    <row r="5" spans="1:12" x14ac:dyDescent="0.3">
      <c r="L5" s="3"/>
    </row>
    <row r="6" spans="1:12" ht="10.5" customHeight="1" x14ac:dyDescent="0.3">
      <c r="C6" s="1"/>
      <c r="D6" s="1"/>
      <c r="E6" s="1"/>
      <c r="F6" s="1"/>
      <c r="G6" s="1"/>
      <c r="H6" s="1" t="s">
        <v>17</v>
      </c>
      <c r="I6" s="1" t="s">
        <v>17</v>
      </c>
      <c r="J6" s="1" t="s">
        <v>10</v>
      </c>
    </row>
    <row r="7" spans="1:12" ht="10.5" customHeight="1" x14ac:dyDescent="0.3">
      <c r="C7" s="1"/>
      <c r="D7" s="1"/>
      <c r="E7" s="1"/>
      <c r="F7" s="1"/>
      <c r="G7" s="1"/>
      <c r="H7" s="1" t="s">
        <v>16</v>
      </c>
      <c r="I7" s="1" t="s">
        <v>18</v>
      </c>
      <c r="J7" s="1"/>
    </row>
    <row r="8" spans="1:12" ht="24.9" x14ac:dyDescent="0.3">
      <c r="A8" s="4" t="s">
        <v>2</v>
      </c>
      <c r="C8" s="7">
        <v>2019</v>
      </c>
      <c r="D8" s="7">
        <v>2020</v>
      </c>
      <c r="E8" s="7">
        <v>2021</v>
      </c>
      <c r="F8" s="7">
        <v>2022</v>
      </c>
      <c r="G8" s="7">
        <v>2023</v>
      </c>
      <c r="H8" s="7" t="s">
        <v>14</v>
      </c>
      <c r="I8" s="7" t="s">
        <v>15</v>
      </c>
      <c r="J8" s="7">
        <v>2025</v>
      </c>
    </row>
    <row r="9" spans="1:12" x14ac:dyDescent="0.3">
      <c r="A9">
        <f>1</f>
        <v>1</v>
      </c>
      <c r="B9" s="2" t="s">
        <v>13</v>
      </c>
    </row>
    <row r="10" spans="1:12" x14ac:dyDescent="0.3">
      <c r="A10">
        <f>A9+1</f>
        <v>2</v>
      </c>
      <c r="B10" t="s">
        <v>7</v>
      </c>
      <c r="C10" s="5">
        <v>364953.15999999992</v>
      </c>
      <c r="D10" s="5">
        <v>111959.20999999998</v>
      </c>
      <c r="E10" s="5">
        <v>347131.32</v>
      </c>
      <c r="F10" s="5">
        <v>415066.71000000008</v>
      </c>
      <c r="G10" s="5">
        <v>449765.38</v>
      </c>
      <c r="H10" s="9">
        <v>176303.05</v>
      </c>
      <c r="I10" s="9">
        <v>217737.32</v>
      </c>
      <c r="J10" s="9"/>
      <c r="K10" s="8"/>
    </row>
    <row r="11" spans="1:12" x14ac:dyDescent="0.3">
      <c r="A11">
        <f t="shared" ref="A11:A15" si="0">A10+1</f>
        <v>3</v>
      </c>
      <c r="B11" t="s">
        <v>8</v>
      </c>
      <c r="C11" s="5">
        <v>74812.27</v>
      </c>
      <c r="D11" s="5">
        <v>42677.400000000009</v>
      </c>
      <c r="E11" s="5">
        <v>86163.900000000009</v>
      </c>
      <c r="F11" s="5">
        <v>95653.06</v>
      </c>
      <c r="G11" s="5">
        <v>114867.79</v>
      </c>
      <c r="H11" s="9">
        <v>56497.14</v>
      </c>
      <c r="I11" s="9"/>
      <c r="J11" s="9"/>
    </row>
    <row r="12" spans="1:12" x14ac:dyDescent="0.3">
      <c r="A12">
        <f t="shared" si="0"/>
        <v>4</v>
      </c>
      <c r="B12" t="s">
        <v>9</v>
      </c>
      <c r="C12" s="5">
        <v>2508.5299999999997</v>
      </c>
      <c r="D12" s="5">
        <v>2356.5999999999995</v>
      </c>
      <c r="E12" s="5">
        <v>3762.93</v>
      </c>
      <c r="F12" s="5">
        <v>2250.2599999999998</v>
      </c>
      <c r="G12" s="5">
        <v>1494.8799999999999</v>
      </c>
      <c r="H12" s="9">
        <v>65.03</v>
      </c>
      <c r="I12" s="9">
        <v>0</v>
      </c>
      <c r="J12" s="9"/>
    </row>
    <row r="13" spans="1:12" x14ac:dyDescent="0.3">
      <c r="A13">
        <f t="shared" si="0"/>
        <v>5</v>
      </c>
      <c r="B13" t="s">
        <v>24</v>
      </c>
      <c r="C13" s="5">
        <v>38552.54</v>
      </c>
      <c r="D13" s="5">
        <v>37638.579999999994</v>
      </c>
      <c r="E13" s="5">
        <v>114926.41999999998</v>
      </c>
      <c r="F13" s="5">
        <v>70722.5</v>
      </c>
      <c r="G13" s="5">
        <v>81363.780000000013</v>
      </c>
      <c r="H13" s="9">
        <v>46358.53</v>
      </c>
      <c r="I13" s="9">
        <v>97058.7</v>
      </c>
      <c r="J13" s="9">
        <v>182431</v>
      </c>
      <c r="K13" s="8"/>
    </row>
    <row r="14" spans="1:12" ht="15" x14ac:dyDescent="0.6">
      <c r="A14">
        <f t="shared" si="0"/>
        <v>6</v>
      </c>
      <c r="B14" t="s">
        <v>12</v>
      </c>
      <c r="C14" s="6">
        <v>-1801.7499999999673</v>
      </c>
      <c r="D14" s="6">
        <v>5709.0699999999943</v>
      </c>
      <c r="E14" s="6">
        <v>-7277.4699999999675</v>
      </c>
      <c r="F14" s="6">
        <v>-12898.370000000003</v>
      </c>
      <c r="G14" s="6">
        <v>-3737.3000000000188</v>
      </c>
      <c r="H14" s="6">
        <v>-1118.8900000000001</v>
      </c>
      <c r="I14" s="6">
        <v>0</v>
      </c>
      <c r="J14" s="6">
        <v>0</v>
      </c>
      <c r="K14" s="8"/>
    </row>
    <row r="15" spans="1:12" x14ac:dyDescent="0.3">
      <c r="A15">
        <f t="shared" si="0"/>
        <v>7</v>
      </c>
      <c r="B15" s="2" t="s">
        <v>11</v>
      </c>
      <c r="C15" s="5">
        <f>SUM(C10:C14)</f>
        <v>479024.75</v>
      </c>
      <c r="D15" s="5">
        <f t="shared" ref="D15:G15" si="1">SUM(D10:D14)</f>
        <v>200340.86</v>
      </c>
      <c r="E15" s="5">
        <f t="shared" si="1"/>
        <v>544707.10000000009</v>
      </c>
      <c r="F15" s="5">
        <f t="shared" si="1"/>
        <v>570794.16</v>
      </c>
      <c r="G15" s="5">
        <f t="shared" si="1"/>
        <v>643754.53</v>
      </c>
      <c r="H15" s="9">
        <v>278104.86</v>
      </c>
      <c r="I15" s="9">
        <f>SUM(I10:I14)</f>
        <v>314796.02</v>
      </c>
      <c r="J15" s="9">
        <f>SUM(J10:J14)</f>
        <v>182431</v>
      </c>
    </row>
    <row r="16" spans="1:12" x14ac:dyDescent="0.3">
      <c r="C16" s="5"/>
      <c r="D16" s="5"/>
      <c r="E16" s="5"/>
      <c r="F16" s="5"/>
      <c r="G16" s="5"/>
      <c r="H16" s="5"/>
      <c r="I16" s="5"/>
      <c r="J16" s="5"/>
    </row>
    <row r="17" spans="1:23" x14ac:dyDescent="0.3">
      <c r="A17">
        <v>8</v>
      </c>
      <c r="B17" s="2" t="s">
        <v>22</v>
      </c>
      <c r="C17" s="5"/>
      <c r="D17" s="5"/>
      <c r="E17" s="5"/>
      <c r="F17" s="5"/>
      <c r="G17" s="5"/>
      <c r="H17" s="5"/>
      <c r="I17" s="5"/>
      <c r="J17" s="5"/>
    </row>
    <row r="18" spans="1:23" x14ac:dyDescent="0.3">
      <c r="A18">
        <v>9</v>
      </c>
      <c r="B18" t="s">
        <v>20</v>
      </c>
      <c r="C18" s="5">
        <v>21225</v>
      </c>
      <c r="D18" s="5">
        <v>16050</v>
      </c>
      <c r="E18" s="5">
        <v>21120</v>
      </c>
      <c r="F18" s="5">
        <v>27178</v>
      </c>
      <c r="G18" s="5">
        <v>21700</v>
      </c>
      <c r="H18" s="5">
        <v>4690</v>
      </c>
      <c r="K18" s="8"/>
    </row>
    <row r="19" spans="1:23" ht="15" x14ac:dyDescent="0.6">
      <c r="A19">
        <f>A18+1</f>
        <v>10</v>
      </c>
      <c r="B19" t="s">
        <v>21</v>
      </c>
      <c r="C19" s="15">
        <v>125835.51000000001</v>
      </c>
      <c r="D19" s="15">
        <v>63667.19</v>
      </c>
      <c r="E19" s="15">
        <v>108126.27</v>
      </c>
      <c r="F19" s="15">
        <v>115248.1</v>
      </c>
      <c r="G19" s="15">
        <v>82470.990000000005</v>
      </c>
      <c r="H19" s="15">
        <v>40792.06</v>
      </c>
      <c r="I19" s="16">
        <v>0</v>
      </c>
      <c r="J19" s="16">
        <v>0</v>
      </c>
    </row>
    <row r="20" spans="1:23" x14ac:dyDescent="0.3">
      <c r="A20">
        <v>11</v>
      </c>
      <c r="B20" s="2" t="s">
        <v>11</v>
      </c>
      <c r="C20" s="5">
        <f t="shared" ref="C20:H20" si="2">C18+C19</f>
        <v>147060.51</v>
      </c>
      <c r="D20" s="5">
        <f t="shared" si="2"/>
        <v>79717.19</v>
      </c>
      <c r="E20" s="5">
        <f t="shared" si="2"/>
        <v>129246.27</v>
      </c>
      <c r="F20" s="5">
        <f t="shared" si="2"/>
        <v>142426.1</v>
      </c>
      <c r="G20" s="5">
        <f t="shared" si="2"/>
        <v>104170.99</v>
      </c>
      <c r="H20" s="5">
        <f t="shared" si="2"/>
        <v>45482.06</v>
      </c>
      <c r="I20" s="5">
        <v>59191.688826499347</v>
      </c>
      <c r="J20" s="5">
        <v>128280.12333333342</v>
      </c>
    </row>
    <row r="21" spans="1:23" x14ac:dyDescent="0.3">
      <c r="C21" s="5"/>
      <c r="D21" s="5"/>
      <c r="E21" s="5"/>
      <c r="F21" s="5"/>
      <c r="G21" s="5"/>
      <c r="H21" s="5"/>
      <c r="I21" s="5"/>
      <c r="J21" s="5"/>
    </row>
    <row r="22" spans="1:23" x14ac:dyDescent="0.3">
      <c r="C22" s="5"/>
      <c r="D22" s="5"/>
      <c r="E22" s="5"/>
      <c r="F22" s="5"/>
      <c r="G22" s="5"/>
      <c r="H22" s="5"/>
      <c r="I22" s="5"/>
      <c r="J22" s="5"/>
    </row>
    <row r="23" spans="1:23" x14ac:dyDescent="0.3">
      <c r="B23" t="s">
        <v>23</v>
      </c>
      <c r="C23" s="5"/>
      <c r="D23" s="5"/>
      <c r="E23" s="5"/>
      <c r="F23" s="5"/>
      <c r="G23" s="5"/>
      <c r="H23" s="5"/>
      <c r="I23" s="5"/>
      <c r="J23" s="5"/>
    </row>
    <row r="24" spans="1:23" x14ac:dyDescent="0.3">
      <c r="C24" s="5"/>
      <c r="D24" s="5"/>
      <c r="E24" s="5"/>
      <c r="F24" s="5"/>
      <c r="G24" s="5"/>
      <c r="H24" s="5"/>
      <c r="I24" s="5"/>
      <c r="J24" s="5"/>
    </row>
    <row r="25" spans="1:23" x14ac:dyDescent="0.3">
      <c r="C25" s="5"/>
      <c r="D25" s="5"/>
      <c r="E25" s="5"/>
      <c r="F25" s="5"/>
      <c r="G25" s="5"/>
      <c r="H25" s="5"/>
      <c r="I25" s="5"/>
      <c r="J25" s="5"/>
    </row>
    <row r="26" spans="1:23" x14ac:dyDescent="0.3">
      <c r="C26" s="5"/>
      <c r="D26" s="5"/>
      <c r="E26" s="5"/>
      <c r="F26" s="5"/>
      <c r="G26" s="5"/>
      <c r="H26" s="5"/>
      <c r="I26" s="5"/>
      <c r="J26" s="5"/>
    </row>
    <row r="27" spans="1:23" x14ac:dyDescent="0.3">
      <c r="C27" s="5"/>
      <c r="D27" s="5"/>
      <c r="E27" s="5"/>
      <c r="F27" s="5"/>
      <c r="G27" s="5"/>
      <c r="H27" s="5"/>
      <c r="I27" s="5"/>
      <c r="J27" s="5"/>
    </row>
    <row r="28" spans="1:23" x14ac:dyDescent="0.3">
      <c r="C28" s="5"/>
      <c r="D28" s="5"/>
      <c r="E28" s="5"/>
      <c r="F28" s="5"/>
      <c r="G28" s="5"/>
      <c r="H28" s="5"/>
      <c r="I28" s="5"/>
      <c r="J28" s="5"/>
    </row>
    <row r="31" spans="1:23" ht="16.75" x14ac:dyDescent="0.3">
      <c r="W31" s="10"/>
    </row>
    <row r="32" spans="1:23" ht="16.75" x14ac:dyDescent="0.3">
      <c r="W32" s="10"/>
    </row>
    <row r="33" spans="23:24" ht="16.75" x14ac:dyDescent="0.3">
      <c r="X33" s="10"/>
    </row>
    <row r="34" spans="23:24" ht="16.75" x14ac:dyDescent="0.3">
      <c r="W34" s="11"/>
    </row>
    <row r="35" spans="23:24" ht="17.149999999999999" x14ac:dyDescent="0.3">
      <c r="W35" s="12"/>
    </row>
    <row r="36" spans="23:24" ht="17.149999999999999" x14ac:dyDescent="0.3">
      <c r="W36" s="12"/>
    </row>
    <row r="37" spans="23:24" ht="17.149999999999999" x14ac:dyDescent="0.3">
      <c r="W37" s="12"/>
    </row>
    <row r="38" spans="23:24" ht="16.75" x14ac:dyDescent="0.3">
      <c r="W38" s="11"/>
    </row>
    <row r="39" spans="23:24" ht="16.75" x14ac:dyDescent="0.3">
      <c r="W39" s="11"/>
    </row>
    <row r="40" spans="23:24" ht="16.75" x14ac:dyDescent="0.3">
      <c r="W40" s="11"/>
    </row>
    <row r="41" spans="23:24" ht="16.75" x14ac:dyDescent="0.3">
      <c r="W41" s="11"/>
    </row>
    <row r="42" spans="23:24" ht="16.75" x14ac:dyDescent="0.3">
      <c r="W42" s="11"/>
    </row>
    <row r="43" spans="23:24" ht="16.75" x14ac:dyDescent="0.3">
      <c r="W43" s="11"/>
    </row>
    <row r="44" spans="23:24" ht="16.75" x14ac:dyDescent="0.3">
      <c r="W44" s="11"/>
    </row>
    <row r="45" spans="23:24" ht="16.75" x14ac:dyDescent="0.3">
      <c r="W45" s="11"/>
    </row>
    <row r="46" spans="23:24" ht="17.149999999999999" x14ac:dyDescent="0.3">
      <c r="W46" s="13"/>
    </row>
    <row r="47" spans="23:24" ht="16.75" x14ac:dyDescent="0.3">
      <c r="W47" s="11"/>
    </row>
    <row r="48" spans="23:24" ht="17.149999999999999" thickBot="1" x14ac:dyDescent="0.35">
      <c r="W48" s="11"/>
      <c r="X48" s="11"/>
    </row>
    <row r="49" spans="13:28" ht="16.75" x14ac:dyDescent="0.3">
      <c r="W49" s="11"/>
      <c r="X49" s="11"/>
      <c r="Y49" s="11"/>
      <c r="Z49" s="11"/>
      <c r="AA49" s="11"/>
      <c r="AB49" s="18"/>
    </row>
    <row r="50" spans="13:28" ht="17.149999999999999" thickBot="1" x14ac:dyDescent="0.35">
      <c r="M50" s="14"/>
      <c r="N50" s="14"/>
      <c r="O50" s="14"/>
      <c r="P50" s="14"/>
      <c r="Q50" s="14"/>
      <c r="W50" s="11"/>
      <c r="X50" s="11"/>
      <c r="Y50" s="11"/>
      <c r="Z50" s="11"/>
      <c r="AA50" s="11"/>
      <c r="AB50" s="19"/>
    </row>
    <row r="51" spans="13:28" ht="16.75" x14ac:dyDescent="0.3">
      <c r="M51" s="14"/>
      <c r="N51" s="14"/>
      <c r="O51" s="14"/>
      <c r="Q51" s="14"/>
      <c r="W51" s="11"/>
      <c r="X51" s="11"/>
      <c r="Y51" s="11"/>
      <c r="Z51" s="11"/>
      <c r="AA51" s="11"/>
      <c r="AB51" s="11"/>
    </row>
    <row r="52" spans="13:28" ht="16.75" x14ac:dyDescent="0.3">
      <c r="M52" s="14"/>
      <c r="N52" s="14"/>
      <c r="O52" s="14"/>
      <c r="P52" s="14"/>
      <c r="Q52" s="14"/>
      <c r="W52" s="11"/>
      <c r="X52" s="11"/>
      <c r="Y52" s="11"/>
      <c r="Z52" s="11"/>
      <c r="AA52" s="11"/>
      <c r="AB52" s="11"/>
    </row>
    <row r="53" spans="13:28" ht="16.75" x14ac:dyDescent="0.3">
      <c r="M53" s="14"/>
      <c r="N53" s="14"/>
      <c r="O53" s="14"/>
      <c r="P53" s="14"/>
      <c r="Q53" s="14"/>
      <c r="W53" s="11"/>
      <c r="X53" s="11"/>
      <c r="Y53" s="11"/>
      <c r="Z53" s="11"/>
      <c r="AA53" s="11"/>
      <c r="AB53" s="11"/>
    </row>
    <row r="54" spans="13:28" ht="16.75" x14ac:dyDescent="0.3">
      <c r="M54" s="14"/>
      <c r="N54" s="14"/>
      <c r="O54" s="14"/>
      <c r="P54" s="14"/>
      <c r="Q54" s="14"/>
      <c r="W54" s="11"/>
      <c r="X54" s="11"/>
      <c r="Y54" s="11"/>
      <c r="Z54" s="11"/>
      <c r="AA54" s="11"/>
      <c r="AB54" s="11"/>
    </row>
    <row r="55" spans="13:28" ht="16.75" x14ac:dyDescent="0.3">
      <c r="M55" s="14"/>
      <c r="N55" s="14"/>
      <c r="O55" s="14"/>
      <c r="P55" s="14"/>
      <c r="Q55" s="14"/>
      <c r="W55" s="11"/>
      <c r="X55" s="11"/>
      <c r="Y55" s="11"/>
      <c r="Z55" s="11"/>
      <c r="AA55" s="11"/>
      <c r="AB55" s="11"/>
    </row>
    <row r="56" spans="13:28" ht="16.75" x14ac:dyDescent="0.3">
      <c r="W56" s="11"/>
      <c r="X56" s="11"/>
      <c r="Y56" s="11"/>
      <c r="Z56" s="11"/>
      <c r="AA56" s="11"/>
      <c r="AB56" s="11"/>
    </row>
    <row r="57" spans="13:28" ht="16.75" x14ac:dyDescent="0.3">
      <c r="W57" s="11"/>
      <c r="X57" s="11"/>
      <c r="Y57" s="11"/>
      <c r="Z57" s="11"/>
      <c r="AA57" s="11"/>
      <c r="AB57" s="11"/>
    </row>
    <row r="58" spans="13:28" ht="16.75" x14ac:dyDescent="0.3">
      <c r="W58" s="11"/>
    </row>
    <row r="80" spans="8:12" x14ac:dyDescent="0.3">
      <c r="H80" s="14"/>
      <c r="I80" s="14"/>
      <c r="J80" s="14"/>
      <c r="K80" s="14"/>
      <c r="L80" s="14"/>
    </row>
    <row r="81" spans="8:12" x14ac:dyDescent="0.3">
      <c r="H81" s="14"/>
      <c r="I81" s="14"/>
      <c r="J81" s="14"/>
      <c r="L81" s="14"/>
    </row>
    <row r="82" spans="8:12" x14ac:dyDescent="0.3">
      <c r="H82" s="14"/>
      <c r="I82" s="14"/>
      <c r="J82" s="14"/>
      <c r="K82" s="14"/>
      <c r="L82" s="14"/>
    </row>
    <row r="83" spans="8:12" x14ac:dyDescent="0.3">
      <c r="H83" s="14"/>
      <c r="I83" s="14"/>
      <c r="J83" s="14"/>
      <c r="K83" s="14"/>
      <c r="L83" s="14"/>
    </row>
    <row r="84" spans="8:12" x14ac:dyDescent="0.3">
      <c r="H84" s="14"/>
      <c r="I84" s="14"/>
      <c r="J84" s="14"/>
      <c r="K84" s="14"/>
      <c r="L84" s="14"/>
    </row>
    <row r="85" spans="8:12" x14ac:dyDescent="0.3">
      <c r="H85" s="14"/>
      <c r="I85" s="14"/>
      <c r="J85" s="14"/>
      <c r="K85" s="14"/>
      <c r="L85" s="14"/>
    </row>
  </sheetData>
  <mergeCells count="4">
    <mergeCell ref="A1:J1"/>
    <mergeCell ref="A2:J2"/>
    <mergeCell ref="A3:J3"/>
    <mergeCell ref="AB49:AB50"/>
  </mergeCells>
  <pageMargins left="0" right="0" top="0.75" bottom="0.75" header="0.3" footer="0.3"/>
  <pageSetup scale="67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14A7C6-AA32-4A96-A814-5EB31CB14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F71C44-B130-43E0-B0E1-5DC87D8414B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AA9BB7-DEF5-4021-9200-F7FF0D5F87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 A</vt:lpstr>
      <vt:lpstr>'Attach A'!OLE_LINK1</vt:lpstr>
      <vt:lpstr>'Attach A'!Print_Area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Balmert \ Mark \ P</dc:creator>
  <cp:lastModifiedBy>Heather Temple</cp:lastModifiedBy>
  <cp:lastPrinted>2024-05-28T16:47:57Z</cp:lastPrinted>
  <dcterms:created xsi:type="dcterms:W3CDTF">2021-05-27T18:55:23Z</dcterms:created>
  <dcterms:modified xsi:type="dcterms:W3CDTF">2024-05-30T20:13:40Z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