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 - AG\"/>
    </mc:Choice>
  </mc:AlternateContent>
  <xr:revisionPtr revIDLastSave="0" documentId="13_ncr:1_{5876162F-59C2-423C-BA34-C5314ABAE6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age Info - Current" sheetId="6" r:id="rId1"/>
    <sheet name="Distribution GL Codes" sheetId="12" state="hidden" r:id="rId2"/>
    <sheet name="Time Distribution" sheetId="10" state="hidden" r:id="rId3"/>
  </sheets>
  <definedNames>
    <definedName name="_xlnm._FilterDatabase" localSheetId="0" hidden="1">'Wage Info - Current'!$B$5:$D$73</definedName>
  </definedNames>
  <calcPr calcId="191029"/>
  <pivotCaches>
    <pivotCache cacheId="4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6" l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D73" i="6"/>
  <c r="D72" i="6"/>
  <c r="D70" i="6"/>
  <c r="D69" i="6"/>
  <c r="D68" i="6"/>
  <c r="D67" i="6"/>
  <c r="D66" i="6"/>
  <c r="D65" i="6"/>
  <c r="D61" i="6"/>
  <c r="D60" i="6"/>
  <c r="D58" i="6"/>
  <c r="D57" i="6"/>
  <c r="D56" i="6"/>
  <c r="D55" i="6"/>
  <c r="D54" i="6"/>
  <c r="D53" i="6"/>
  <c r="D52" i="6"/>
  <c r="D51" i="6"/>
  <c r="D48" i="6"/>
  <c r="D44" i="6"/>
  <c r="D43" i="6"/>
  <c r="D42" i="6"/>
  <c r="D40" i="6"/>
  <c r="D39" i="6"/>
  <c r="D38" i="6"/>
  <c r="D37" i="6"/>
  <c r="D36" i="6"/>
  <c r="D34" i="6"/>
  <c r="D33" i="6"/>
  <c r="D32" i="6"/>
  <c r="D31" i="6"/>
  <c r="D30" i="6"/>
  <c r="D29" i="6"/>
  <c r="D28" i="6"/>
  <c r="D27" i="6"/>
  <c r="D26" i="6"/>
  <c r="D25" i="6"/>
  <c r="D24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71" i="6"/>
  <c r="D64" i="6"/>
  <c r="D63" i="6"/>
  <c r="D62" i="6"/>
  <c r="D59" i="6"/>
  <c r="D50" i="6"/>
  <c r="D49" i="6"/>
  <c r="D47" i="6"/>
  <c r="D46" i="6"/>
  <c r="D45" i="6"/>
  <c r="D41" i="6"/>
  <c r="D35" i="6"/>
  <c r="D23" i="6"/>
</calcChain>
</file>

<file path=xl/sharedStrings.xml><?xml version="1.0" encoding="utf-8"?>
<sst xmlns="http://schemas.openxmlformats.org/spreadsheetml/2006/main" count="524" uniqueCount="266">
  <si>
    <t>Employee</t>
  </si>
  <si>
    <t>First Name</t>
  </si>
  <si>
    <t>Last Name</t>
  </si>
  <si>
    <t>JOHN</t>
  </si>
  <si>
    <t>MARTIN</t>
  </si>
  <si>
    <t>MICHAEL</t>
  </si>
  <si>
    <t>KENDALL</t>
  </si>
  <si>
    <t>JAMIE</t>
  </si>
  <si>
    <t>HARDIN</t>
  </si>
  <si>
    <t>TERRY</t>
  </si>
  <si>
    <t>DOUBLIN</t>
  </si>
  <si>
    <t>JAMES</t>
  </si>
  <si>
    <t>RUSSELL</t>
  </si>
  <si>
    <t>WASHAM</t>
  </si>
  <si>
    <t>DAVID</t>
  </si>
  <si>
    <t>DENFIP</t>
  </si>
  <si>
    <t>JASON</t>
  </si>
  <si>
    <t>STORY</t>
  </si>
  <si>
    <t>DAWN</t>
  </si>
  <si>
    <t>PEARSON</t>
  </si>
  <si>
    <t>JAMES ERIC</t>
  </si>
  <si>
    <t>TODD</t>
  </si>
  <si>
    <t>JOSEPH</t>
  </si>
  <si>
    <t>JIMMY</t>
  </si>
  <si>
    <t>JOHNSON JR</t>
  </si>
  <si>
    <t>HARDIE</t>
  </si>
  <si>
    <t>KENNY</t>
  </si>
  <si>
    <t>HARPER</t>
  </si>
  <si>
    <t>REED</t>
  </si>
  <si>
    <t>RICK</t>
  </si>
  <si>
    <t>WILSON</t>
  </si>
  <si>
    <t>WILLIAM</t>
  </si>
  <si>
    <t>WOMBLE</t>
  </si>
  <si>
    <t>GARY</t>
  </si>
  <si>
    <t>VAUGHN</t>
  </si>
  <si>
    <t>ROBERT</t>
  </si>
  <si>
    <t>SMITH</t>
  </si>
  <si>
    <t>SUTTON</t>
  </si>
  <si>
    <t>JENNIFER</t>
  </si>
  <si>
    <t>DENTON</t>
  </si>
  <si>
    <t>SONJA</t>
  </si>
  <si>
    <t>COLLIER</t>
  </si>
  <si>
    <t>RILEY</t>
  </si>
  <si>
    <t>DUSTIN</t>
  </si>
  <si>
    <t>JEREMY</t>
  </si>
  <si>
    <t>GOODMAN</t>
  </si>
  <si>
    <t>KEITH</t>
  </si>
  <si>
    <t>BURROW</t>
  </si>
  <si>
    <t>GREGORY</t>
  </si>
  <si>
    <t>SANDERSON</t>
  </si>
  <si>
    <t>LAUREN</t>
  </si>
  <si>
    <t>LAMPLEY</t>
  </si>
  <si>
    <t>BRIAN</t>
  </si>
  <si>
    <t>HURLEY</t>
  </si>
  <si>
    <t>MATT</t>
  </si>
  <si>
    <t>WILLIAMS</t>
  </si>
  <si>
    <t>GIPSON</t>
  </si>
  <si>
    <t>KAREN</t>
  </si>
  <si>
    <t>KARNES</t>
  </si>
  <si>
    <t>MATTHEW</t>
  </si>
  <si>
    <t>BARRY</t>
  </si>
  <si>
    <t>MARINE</t>
  </si>
  <si>
    <t>MICAH</t>
  </si>
  <si>
    <t>JOINER</t>
  </si>
  <si>
    <t>LAQUELLA</t>
  </si>
  <si>
    <t>BOND</t>
  </si>
  <si>
    <t>SANDY</t>
  </si>
  <si>
    <t>DUNCAN</t>
  </si>
  <si>
    <t>VANESSA</t>
  </si>
  <si>
    <t>BLAGG</t>
  </si>
  <si>
    <t>CASSIDY</t>
  </si>
  <si>
    <t>MCCLAIN</t>
  </si>
  <si>
    <t>SCOTT</t>
  </si>
  <si>
    <t>ASHLEY</t>
  </si>
  <si>
    <t>TURNER</t>
  </si>
  <si>
    <t>ZACHARY</t>
  </si>
  <si>
    <t>THWEATT</t>
  </si>
  <si>
    <t>TAYLOR</t>
  </si>
  <si>
    <t>COLLEY</t>
  </si>
  <si>
    <t>COPE</t>
  </si>
  <si>
    <t>AMBER</t>
  </si>
  <si>
    <t>DANIELS</t>
  </si>
  <si>
    <t>JOSE</t>
  </si>
  <si>
    <t>LOPEZ</t>
  </si>
  <si>
    <t>LUEBKER</t>
  </si>
  <si>
    <t>FERRELL</t>
  </si>
  <si>
    <t>MORGAN</t>
  </si>
  <si>
    <t>SIMMONS</t>
  </si>
  <si>
    <t>REBECCA</t>
  </si>
  <si>
    <t>BLACKWELL</t>
  </si>
  <si>
    <t>GRISSOM</t>
  </si>
  <si>
    <t>KRISTOPHER</t>
  </si>
  <si>
    <t>NANCE</t>
  </si>
  <si>
    <t>MARK</t>
  </si>
  <si>
    <t>BRUEGGERT</t>
  </si>
  <si>
    <t>AMY</t>
  </si>
  <si>
    <t>VICK</t>
  </si>
  <si>
    <t>ADAIR</t>
  </si>
  <si>
    <t>MOREHEAD</t>
  </si>
  <si>
    <t>SAMANTHA</t>
  </si>
  <si>
    <t>RUDOLPH</t>
  </si>
  <si>
    <t>STEFANIE</t>
  </si>
  <si>
    <t>HORTON</t>
  </si>
  <si>
    <t>JAKE</t>
  </si>
  <si>
    <t>MILLS</t>
  </si>
  <si>
    <t>COTTON</t>
  </si>
  <si>
    <t>JOSHUA</t>
  </si>
  <si>
    <t>SEAY</t>
  </si>
  <si>
    <t>JONAS</t>
  </si>
  <si>
    <t>ROBERTS</t>
  </si>
  <si>
    <t>TRAVIS</t>
  </si>
  <si>
    <t>SPICELAND</t>
  </si>
  <si>
    <t>DYLAN</t>
  </si>
  <si>
    <t>COLIN</t>
  </si>
  <si>
    <t>CRAWFORD</t>
  </si>
  <si>
    <t>BRANDON</t>
  </si>
  <si>
    <t>MEREDITH</t>
  </si>
  <si>
    <t>CONNOR</t>
  </si>
  <si>
    <t>DEFEW</t>
  </si>
  <si>
    <t>TYLER</t>
  </si>
  <si>
    <t>RICHARDSON</t>
  </si>
  <si>
    <t>THREATT</t>
  </si>
  <si>
    <t>BRADY</t>
  </si>
  <si>
    <t>COX</t>
  </si>
  <si>
    <t>ROSS</t>
  </si>
  <si>
    <t>LAMPERT</t>
  </si>
  <si>
    <t>ANTHONY</t>
  </si>
  <si>
    <t>POLLARD</t>
  </si>
  <si>
    <t>DEBORAH</t>
  </si>
  <si>
    <t>Salaried</t>
  </si>
  <si>
    <t>Hourly</t>
  </si>
  <si>
    <t>Pay Class</t>
  </si>
  <si>
    <t>Pay Rate</t>
  </si>
  <si>
    <t>Hourly Rate</t>
  </si>
  <si>
    <t>Average hourly rate</t>
  </si>
  <si>
    <t>Time Distribution</t>
  </si>
  <si>
    <t>RICHARD</t>
  </si>
  <si>
    <t>IRBY</t>
  </si>
  <si>
    <t>OPS - Operations - Overhead</t>
  </si>
  <si>
    <t>OUTSIDE</t>
  </si>
  <si>
    <t>CONTRACTOR</t>
  </si>
  <si>
    <t>ALL - ALL EMPLOYEES</t>
  </si>
  <si>
    <t>JACK</t>
  </si>
  <si>
    <t>WALDRIDGE</t>
  </si>
  <si>
    <t>MECH - Mechanic</t>
  </si>
  <si>
    <t>DONNIE</t>
  </si>
  <si>
    <t>RODGERS</t>
  </si>
  <si>
    <t>STEVE</t>
  </si>
  <si>
    <t>COFFER</t>
  </si>
  <si>
    <t>DOWNING</t>
  </si>
  <si>
    <t>ET - Electronic Technician</t>
  </si>
  <si>
    <t>IZELL</t>
  </si>
  <si>
    <t>WHITE</t>
  </si>
  <si>
    <t>BINKLEY</t>
  </si>
  <si>
    <t>PHILLIP</t>
  </si>
  <si>
    <t>MR - Meter Reader</t>
  </si>
  <si>
    <t>LA DONNA</t>
  </si>
  <si>
    <t>LOWERY</t>
  </si>
  <si>
    <t>CS - Customer Service</t>
  </si>
  <si>
    <t>TERESA</t>
  </si>
  <si>
    <t>MILLER</t>
  </si>
  <si>
    <t>CSM - Customer Service Management</t>
  </si>
  <si>
    <t>OPU - Operations - Underground</t>
  </si>
  <si>
    <t>PENELOPE</t>
  </si>
  <si>
    <t>OVERTON</t>
  </si>
  <si>
    <t>ENG - Engineering</t>
  </si>
  <si>
    <t>JEFFREY</t>
  </si>
  <si>
    <t>BRISTOW</t>
  </si>
  <si>
    <t>RODNEY</t>
  </si>
  <si>
    <t>NICHOLS</t>
  </si>
  <si>
    <t>ANGIE</t>
  </si>
  <si>
    <t>CHITTENDEN</t>
  </si>
  <si>
    <t>GREG</t>
  </si>
  <si>
    <t>VIED</t>
  </si>
  <si>
    <t>DARRYL</t>
  </si>
  <si>
    <t>CORN</t>
  </si>
  <si>
    <t>EVRARD</t>
  </si>
  <si>
    <t>LOUIS</t>
  </si>
  <si>
    <t>CARMAN</t>
  </si>
  <si>
    <t>LADM - Line Patrol</t>
  </si>
  <si>
    <t>ROY</t>
  </si>
  <si>
    <t>SPRINGER</t>
  </si>
  <si>
    <t>REEVES</t>
  </si>
  <si>
    <t>KELLY</t>
  </si>
  <si>
    <t>NUCKOLS</t>
  </si>
  <si>
    <t>GEN - General Manager /CEO</t>
  </si>
  <si>
    <t>CHARLES</t>
  </si>
  <si>
    <t>HELTON</t>
  </si>
  <si>
    <t>WRHS - Warehouse</t>
  </si>
  <si>
    <t>LAURIE</t>
  </si>
  <si>
    <t>CHARLES G</t>
  </si>
  <si>
    <t>WILLIAMSON III</t>
  </si>
  <si>
    <t>COLLEEN</t>
  </si>
  <si>
    <t>CHATMAN</t>
  </si>
  <si>
    <t>FIN - Finance</t>
  </si>
  <si>
    <t>BARBARA</t>
  </si>
  <si>
    <t>THOMAS</t>
  </si>
  <si>
    <t>DILLWORTH</t>
  </si>
  <si>
    <t>CRAIG</t>
  </si>
  <si>
    <t>GERKE</t>
  </si>
  <si>
    <t>BARKS</t>
  </si>
  <si>
    <t>MURRAY</t>
  </si>
  <si>
    <t>SFT - Safety</t>
  </si>
  <si>
    <t>CORNWELL</t>
  </si>
  <si>
    <t>SHANE</t>
  </si>
  <si>
    <t>HUMPHREY</t>
  </si>
  <si>
    <t>GROVES</t>
  </si>
  <si>
    <t>JEFF</t>
  </si>
  <si>
    <t>BRINKLEY</t>
  </si>
  <si>
    <t>GREGG</t>
  </si>
  <si>
    <t>BROWN</t>
  </si>
  <si>
    <t>MIKE</t>
  </si>
  <si>
    <t>KELSO</t>
  </si>
  <si>
    <t>MICHELLE</t>
  </si>
  <si>
    <t>HR - Human Resources</t>
  </si>
  <si>
    <t>SANDRA</t>
  </si>
  <si>
    <t>HALL</t>
  </si>
  <si>
    <t>JOSH</t>
  </si>
  <si>
    <t>FRANKLIN</t>
  </si>
  <si>
    <t>KEVIN</t>
  </si>
  <si>
    <t>JONES</t>
  </si>
  <si>
    <t>ME'CHELLE</t>
  </si>
  <si>
    <t>BRADFORD</t>
  </si>
  <si>
    <t>PURCELL</t>
  </si>
  <si>
    <t>RIBBLE</t>
  </si>
  <si>
    <t>SONIA</t>
  </si>
  <si>
    <t>OSMAN</t>
  </si>
  <si>
    <t>CODY</t>
  </si>
  <si>
    <t>BYASSEE</t>
  </si>
  <si>
    <t>STEPHEN</t>
  </si>
  <si>
    <t>DENNIS</t>
  </si>
  <si>
    <t>CANNON</t>
  </si>
  <si>
    <t>KRISTY</t>
  </si>
  <si>
    <t>ANDREW</t>
  </si>
  <si>
    <t>ALSUP</t>
  </si>
  <si>
    <t>SIDNEY</t>
  </si>
  <si>
    <t>HERNDON</t>
  </si>
  <si>
    <t>HUNTER</t>
  </si>
  <si>
    <t>GRANT</t>
  </si>
  <si>
    <t>AMANDA</t>
  </si>
  <si>
    <t>HAGGERTY</t>
  </si>
  <si>
    <t>380 - Greg Grissom's Weekly Default Time</t>
  </si>
  <si>
    <t>EDMONDS</t>
  </si>
  <si>
    <t>IFS - Information Systems</t>
  </si>
  <si>
    <t>SERENA</t>
  </si>
  <si>
    <t>OPSM - Operations Maintenance - Overhead</t>
  </si>
  <si>
    <t>SWIFT</t>
  </si>
  <si>
    <t>WEATHERLY</t>
  </si>
  <si>
    <t>CHRISTOPHER</t>
  </si>
  <si>
    <t>BOATRIGHT</t>
  </si>
  <si>
    <t>MAOSN</t>
  </si>
  <si>
    <t>NICHOLAS</t>
  </si>
  <si>
    <t>LOFLAND</t>
  </si>
  <si>
    <t>SETH</t>
  </si>
  <si>
    <t>BURNETT</t>
  </si>
  <si>
    <t>SHAY</t>
  </si>
  <si>
    <t>HOBBS</t>
  </si>
  <si>
    <t>Row Labels</t>
  </si>
  <si>
    <t>(blank)</t>
  </si>
  <si>
    <t>Grand Total</t>
  </si>
  <si>
    <t>*Note: The wages in columns C and D were current wages at the time</t>
  </si>
  <si>
    <t xml:space="preserve">the Cost of Service Study was being performed and were used to </t>
  </si>
  <si>
    <t>calculate the average overall wage above.</t>
  </si>
  <si>
    <t>Jackson Purchase Energy Corporation</t>
  </si>
  <si>
    <t>Case No. 2024-00085</t>
  </si>
  <si>
    <t>Item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</si>
</sst>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43" fontId="0" fillId="0" borderId="0" xfId="1" applyFont="1"/>
    <xf numFmtId="43" fontId="16" fillId="0" borderId="0" xfId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0" xfId="0" applyBorder="1"/>
    <xf numFmtId="43" fontId="0" fillId="0" borderId="11" xfId="0" applyNumberFormat="1" applyBorder="1"/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redith Kendall" refreshedDate="45357.638526967596" createdVersion="8" refreshedVersion="8" minRefreshableVersion="3" recordCount="68" xr:uid="{9FA9D79A-F951-43B6-A2CB-28A36AFBBB4D}">
  <cacheSource type="worksheet">
    <worksheetSource ref="B1:I1048576" sheet="Life Insurance"/>
  </cacheSource>
  <cacheFields count="7">
    <cacheField name="Name" numFmtId="0">
      <sharedItems containsBlank="1"/>
    </cacheField>
    <cacheField name="EE #" numFmtId="0">
      <sharedItems containsString="0" containsBlank="1" containsNumber="1" containsInteger="1" minValue="152" maxValue="412"/>
    </cacheField>
    <cacheField name="EE # For PFA" numFmtId="0">
      <sharedItems containsString="0" containsBlank="1" containsNumber="1" containsInteger="1" minValue="1" maxValue="67"/>
    </cacheField>
    <cacheField name="Life Ins Premium" numFmtId="43">
      <sharedItems containsString="0" containsBlank="1" containsNumber="1" minValue="-24.18" maxValue="113.32"/>
    </cacheField>
    <cacheField name="Acct" numFmtId="0">
      <sharedItems containsNonDate="0" containsString="0" containsBlank="1"/>
    </cacheField>
    <cacheField name="Hourly Rate" numFmtId="0">
      <sharedItems containsString="0" containsBlank="1" containsNumber="1" minValue="20.03" maxValue="157.52000000000001"/>
    </cacheField>
    <cacheField name="Task" numFmtId="0">
      <sharedItems containsBlank="1" count="16">
        <s v="HR - Human Resources"/>
        <s v="FIN - Finance"/>
        <s v="SFT - Safety"/>
        <s v="IFS - Information Systems"/>
        <s v="OPS - Operations - Overhead"/>
        <s v="OPU - Operations - Underground"/>
        <s v="OPSM - Operations Maintenance - Overhead"/>
        <s v="CS - Customer Service"/>
        <s v="380 - Greg Grissom's Weekly Default Time"/>
        <s v="WRHS - Warehouse"/>
        <s v="MR - Meter Reader"/>
        <s v="ENG - Engineering"/>
        <s v="ALL - ALL EMPLOYEES"/>
        <s v="LADM - Line Patrol"/>
        <s v="MECH - Mechanic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">
  <r>
    <s v="Adair, Scott"/>
    <n v="385"/>
    <n v="1"/>
    <n v="49.05"/>
    <m/>
    <n v="68.069999999999993"/>
    <x v="0"/>
  </r>
  <r>
    <s v="Blackwell, Becky"/>
    <n v="379"/>
    <n v="2"/>
    <n v="23.83"/>
    <m/>
    <n v="32.81"/>
    <x v="1"/>
  </r>
  <r>
    <s v="Blagg, Vanessa"/>
    <n v="355"/>
    <n v="3"/>
    <n v="30.74"/>
    <m/>
    <n v="42.600999999999999"/>
    <x v="0"/>
  </r>
  <r>
    <s v="Bond, LaQuella"/>
    <n v="352"/>
    <n v="4"/>
    <n v="19"/>
    <m/>
    <n v="26.15"/>
    <x v="1"/>
  </r>
  <r>
    <s v="Brandon, David"/>
    <n v="405"/>
    <n v="5"/>
    <n v="26.6"/>
    <m/>
    <n v="36.68"/>
    <x v="2"/>
  </r>
  <r>
    <s v="Bruegggert, Mark"/>
    <n v="383"/>
    <n v="6"/>
    <n v="33.17"/>
    <m/>
    <n v="46.04"/>
    <x v="3"/>
  </r>
  <r>
    <s v="Burrow, Keith"/>
    <n v="320"/>
    <n v="7"/>
    <n v="28.33"/>
    <m/>
    <n v="39.28"/>
    <x v="4"/>
  </r>
  <r>
    <s v="Colley, Taylor"/>
    <n v="362"/>
    <n v="8"/>
    <n v="28.33"/>
    <m/>
    <n v="39.28"/>
    <x v="4"/>
  </r>
  <r>
    <s v="Collier, Sonja"/>
    <n v="300"/>
    <n v="9"/>
    <n v="23.49"/>
    <m/>
    <n v="32.549999999999997"/>
    <x v="1"/>
  </r>
  <r>
    <s v="Cope, Dustin"/>
    <n v="363"/>
    <n v="10"/>
    <n v="28.33"/>
    <m/>
    <n v="39.28"/>
    <x v="5"/>
  </r>
  <r>
    <s v="Cotton, David"/>
    <n v="393"/>
    <n v="11"/>
    <n v="28.33"/>
    <m/>
    <n v="39.28"/>
    <x v="6"/>
  </r>
  <r>
    <s v="Cox, Brady"/>
    <n v="412"/>
    <n v="12"/>
    <n v="17.27"/>
    <m/>
    <n v="23.56"/>
    <x v="4"/>
  </r>
  <r>
    <s v="Crawford, Colin"/>
    <n v="404"/>
    <n v="13"/>
    <n v="26.95"/>
    <m/>
    <n v="37.32"/>
    <x v="4"/>
  </r>
  <r>
    <s v="Daniels Thompson, Amber"/>
    <n v="366"/>
    <n v="14"/>
    <n v="15.2"/>
    <m/>
    <n v="20.821000000000002"/>
    <x v="7"/>
  </r>
  <r>
    <s v="Defew, James"/>
    <n v="409"/>
    <n v="15"/>
    <n v="20.04"/>
    <m/>
    <n v="27.49"/>
    <x v="4"/>
  </r>
  <r>
    <s v="DENFIP, DAVID"/>
    <n v="225"/>
    <n v="16"/>
    <n v="31.09"/>
    <m/>
    <n v="43.21"/>
    <x v="5"/>
  </r>
  <r>
    <s v="Denton, Jennifer"/>
    <n v="295"/>
    <n v="17"/>
    <n v="15.55"/>
    <m/>
    <n v="21.591000000000001"/>
    <x v="7"/>
  </r>
  <r>
    <s v="DOUBLIN, TERRY"/>
    <n v="201"/>
    <n v="18"/>
    <n v="31.09"/>
    <m/>
    <n v="43.21"/>
    <x v="5"/>
  </r>
  <r>
    <s v="Duncan, Sandra"/>
    <n v="353"/>
    <n v="19"/>
    <n v="14.51"/>
    <m/>
    <n v="20.03"/>
    <x v="7"/>
  </r>
  <r>
    <s v="Gipson, Jason"/>
    <n v="344"/>
    <n v="20"/>
    <n v="31.09"/>
    <m/>
    <n v="43.21"/>
    <x v="4"/>
  </r>
  <r>
    <s v="Goodman, Jeremy"/>
    <n v="314"/>
    <n v="21"/>
    <n v="41.81"/>
    <m/>
    <n v="58.17"/>
    <x v="4"/>
  </r>
  <r>
    <s v="Grissom, Greg"/>
    <n v="380"/>
    <n v="22"/>
    <n v="113.32"/>
    <m/>
    <n v="157.52000000000001"/>
    <x v="8"/>
  </r>
  <r>
    <s v="Hardie, Shane"/>
    <n v="267"/>
    <n v="23"/>
    <n v="23.83"/>
    <m/>
    <n v="32.74"/>
    <x v="9"/>
  </r>
  <r>
    <s v="HARDIN, JAMIE"/>
    <n v="190"/>
    <n v="24"/>
    <n v="-24.18"/>
    <m/>
    <n v="33.39"/>
    <x v="10"/>
  </r>
  <r>
    <s v="HARPER, KENNY"/>
    <n v="268"/>
    <n v="25"/>
    <n v="31.09"/>
    <m/>
    <n v="43.21"/>
    <x v="4"/>
  </r>
  <r>
    <s v="Horton, Stefanie"/>
    <n v="391"/>
    <n v="26"/>
    <n v="17.27"/>
    <m/>
    <n v="23.98"/>
    <x v="1"/>
  </r>
  <r>
    <s v="Hurley, Brian"/>
    <n v="337"/>
    <n v="27"/>
    <n v="28.33"/>
    <m/>
    <n v="39.28"/>
    <x v="5"/>
  </r>
  <r>
    <s v="JOHNSON jr, JIMMY"/>
    <n v="258"/>
    <n v="28"/>
    <n v="28.33"/>
    <m/>
    <n v="39.28"/>
    <x v="5"/>
  </r>
  <r>
    <s v="Joiner, Micah"/>
    <n v="350"/>
    <n v="29"/>
    <n v="28.33"/>
    <m/>
    <n v="39.28"/>
    <x v="4"/>
  </r>
  <r>
    <s v="Karnes, Karen"/>
    <n v="345"/>
    <n v="30"/>
    <n v="18.649999999999999"/>
    <m/>
    <n v="25.905000000000001"/>
    <x v="7"/>
  </r>
  <r>
    <s v="Kendall, Meredith"/>
    <n v="406"/>
    <n v="31"/>
    <n v="38"/>
    <m/>
    <n v="52.88"/>
    <x v="1"/>
  </r>
  <r>
    <s v="Lampley, Lauren"/>
    <n v="330"/>
    <n v="32"/>
    <n v="14.86"/>
    <m/>
    <n v="20.561"/>
    <x v="7"/>
  </r>
  <r>
    <s v="Lopez, Jose"/>
    <n v="367"/>
    <n v="33"/>
    <n v="16.239999999999998"/>
    <m/>
    <n v="22.42"/>
    <x v="11"/>
  </r>
  <r>
    <s v="Luebker, Jason"/>
    <n v="370"/>
    <n v="34"/>
    <n v="19.350000000000001"/>
    <m/>
    <n v="26.52"/>
    <x v="4"/>
  </r>
  <r>
    <s v="Marine, Barry"/>
    <n v="349"/>
    <n v="35"/>
    <n v="21.77"/>
    <m/>
    <n v="30.285"/>
    <x v="4"/>
  </r>
  <r>
    <s v="Martin, Tony"/>
    <n v="152"/>
    <n v="36"/>
    <n v="40.42"/>
    <m/>
    <n v="56.13"/>
    <x v="4"/>
  </r>
  <r>
    <s v="McClain, Cassidy"/>
    <n v="356"/>
    <n v="37"/>
    <n v="20.38"/>
    <m/>
    <n v="27.991"/>
    <x v="1"/>
  </r>
  <r>
    <s v="Mills, Jake"/>
    <n v="392"/>
    <n v="38"/>
    <n v="25.91"/>
    <m/>
    <n v="35.74"/>
    <x v="4"/>
  </r>
  <r>
    <s v="Morehead, Bobby"/>
    <n v="386"/>
    <n v="39"/>
    <n v="26.95"/>
    <m/>
    <n v="37.479999999999997"/>
    <x v="12"/>
  </r>
  <r>
    <s v="Morgan, Ward"/>
    <n v="372"/>
    <n v="40"/>
    <n v="49.74"/>
    <m/>
    <n v="72.12"/>
    <x v="4"/>
  </r>
  <r>
    <s v="Nance, Kris"/>
    <n v="382"/>
    <n v="41"/>
    <n v="21.08"/>
    <m/>
    <n v="29.23"/>
    <x v="3"/>
  </r>
  <r>
    <s v="Pearson, MICHELLE"/>
    <n v="246"/>
    <n v="42"/>
    <n v="19.690000000000001"/>
    <m/>
    <n v="27.213000000000001"/>
    <x v="13"/>
  </r>
  <r>
    <s v="Reed, Dylan"/>
    <n v="403"/>
    <n v="43"/>
    <n v="25.91"/>
    <m/>
    <n v="40.07"/>
    <x v="5"/>
  </r>
  <r>
    <s v="Richardson, Tyler"/>
    <n v="410"/>
    <n v="44"/>
    <n v="22.8"/>
    <m/>
    <n v="31.42"/>
    <x v="4"/>
  </r>
  <r>
    <s v="Riley, Matthew"/>
    <n v="374"/>
    <n v="45"/>
    <n v="26.95"/>
    <m/>
    <n v="37.32"/>
    <x v="5"/>
  </r>
  <r>
    <s v="Riley, Connor"/>
    <n v="408"/>
    <n v="46"/>
    <n v="22.46"/>
    <m/>
    <n v="31.25"/>
    <x v="11"/>
  </r>
  <r>
    <s v="Roberts, Jonas"/>
    <n v="399"/>
    <n v="47"/>
    <n v="17.96"/>
    <m/>
    <n v="24.7"/>
    <x v="4"/>
  </r>
  <r>
    <s v="Rudolph, Sam"/>
    <n v="387"/>
    <n v="48"/>
    <n v="14.86"/>
    <m/>
    <n v="20.254999999999999"/>
    <x v="4"/>
  </r>
  <r>
    <s v="RUSSELL, KELLY"/>
    <n v="203"/>
    <n v="49"/>
    <n v="24.18"/>
    <m/>
    <n v="33.39"/>
    <x v="10"/>
  </r>
  <r>
    <s v="Sanderson, Greg"/>
    <n v="322"/>
    <n v="50"/>
    <n v="18.309999999999999"/>
    <m/>
    <n v="25.4"/>
    <x v="11"/>
  </r>
  <r>
    <s v="Seay, Josh"/>
    <n v="394"/>
    <n v="51"/>
    <n v="28.33"/>
    <m/>
    <n v="39.28"/>
    <x v="4"/>
  </r>
  <r>
    <s v="Simmons, Joseph"/>
    <n v="375"/>
    <n v="52"/>
    <n v="28.33"/>
    <m/>
    <n v="39.28"/>
    <x v="4"/>
  </r>
  <r>
    <s v="Smith, Robert"/>
    <n v="292"/>
    <n v="53"/>
    <n v="31.09"/>
    <m/>
    <n v="43.21"/>
    <x v="5"/>
  </r>
  <r>
    <s v="Spiceland, Travis"/>
    <n v="402"/>
    <n v="54"/>
    <n v="43.18"/>
    <m/>
    <n v="56.59"/>
    <x v="11"/>
  </r>
  <r>
    <s v="STORY, JASON"/>
    <n v="245"/>
    <n v="55"/>
    <n v="31.09"/>
    <m/>
    <n v="43.21"/>
    <x v="5"/>
  </r>
  <r>
    <s v="Sutton, John"/>
    <n v="293"/>
    <n v="56"/>
    <n v="28.33"/>
    <m/>
    <n v="39.28"/>
    <x v="4"/>
  </r>
  <r>
    <s v="Taylor, Jason"/>
    <n v="390"/>
    <n v="57"/>
    <n v="21.42"/>
    <m/>
    <n v="29.6"/>
    <x v="14"/>
  </r>
  <r>
    <s v="Threatt, John"/>
    <n v="411"/>
    <n v="58"/>
    <n v="17.27"/>
    <m/>
    <n v="23.657"/>
    <x v="4"/>
  </r>
  <r>
    <s v="Thweatt, Zachary"/>
    <n v="361"/>
    <n v="59"/>
    <n v="28.33"/>
    <m/>
    <n v="39.28"/>
    <x v="5"/>
  </r>
  <r>
    <s v="TODD, JAMES"/>
    <n v="253"/>
    <n v="60"/>
    <n v="31.09"/>
    <m/>
    <n v="43.21"/>
    <x v="4"/>
  </r>
  <r>
    <s v="Turner, Ashley"/>
    <n v="360"/>
    <n v="61"/>
    <n v="31.44"/>
    <m/>
    <n v="43.6"/>
    <x v="0"/>
  </r>
  <r>
    <s v="Vaughn. Gary"/>
    <n v="282"/>
    <n v="62"/>
    <n v="21.08"/>
    <m/>
    <n v="29.042999999999999"/>
    <x v="4"/>
  </r>
  <r>
    <s v="Vick, Amy"/>
    <n v="384"/>
    <n v="63"/>
    <n v="24.18"/>
    <m/>
    <n v="33.442999999999998"/>
    <x v="12"/>
  </r>
  <r>
    <s v="WASHAM, MICHAEL"/>
    <n v="219"/>
    <n v="64"/>
    <n v="31.09"/>
    <m/>
    <n v="43.21"/>
    <x v="5"/>
  </r>
  <r>
    <s v="Williams, Matt"/>
    <n v="343"/>
    <n v="65"/>
    <n v="24.18"/>
    <m/>
    <n v="33.39"/>
    <x v="9"/>
  </r>
  <r>
    <s v="WILSON, RICK"/>
    <n v="275"/>
    <n v="66"/>
    <n v="18.309999999999999"/>
    <m/>
    <n v="25.221"/>
    <x v="11"/>
  </r>
  <r>
    <s v="Womble, William"/>
    <n v="281"/>
    <n v="67"/>
    <n v="28.33"/>
    <m/>
    <n v="39.28"/>
    <x v="5"/>
  </r>
  <r>
    <m/>
    <m/>
    <m/>
    <m/>
    <m/>
    <m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AC393D-09DE-4406-9614-2E73A7CDC84B}" name="PivotTable1" cacheId="4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20" firstHeaderRow="1" firstDataRow="1" firstDataCol="1"/>
  <pivotFields count="7">
    <pivotField showAll="0"/>
    <pivotField showAll="0"/>
    <pivotField showAll="0"/>
    <pivotField showAll="0"/>
    <pivotField showAll="0"/>
    <pivotField showAll="0"/>
    <pivotField axis="axisRow" showAll="0">
      <items count="17">
        <item x="8"/>
        <item x="12"/>
        <item x="7"/>
        <item x="11"/>
        <item x="1"/>
        <item x="0"/>
        <item x="3"/>
        <item x="13"/>
        <item x="14"/>
        <item x="10"/>
        <item x="4"/>
        <item x="6"/>
        <item x="5"/>
        <item x="2"/>
        <item x="9"/>
        <item x="15"/>
        <item t="default"/>
      </items>
    </pivotField>
  </pivotFields>
  <rowFields count="1">
    <field x="6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C2D45-788C-40E2-8CFB-29A6C5E27279}">
  <dimension ref="A1:G73"/>
  <sheetViews>
    <sheetView tabSelected="1" zoomScaleNormal="100" workbookViewId="0">
      <pane ySplit="5" topLeftCell="A6" activePane="bottomLeft" state="frozen"/>
      <selection pane="bottomLeft" activeCell="G12" sqref="G12"/>
    </sheetView>
  </sheetViews>
  <sheetFormatPr defaultRowHeight="15" x14ac:dyDescent="0.25"/>
  <cols>
    <col min="1" max="1" width="10" bestFit="1" customWidth="1"/>
    <col min="2" max="2" width="14.140625" bestFit="1" customWidth="1"/>
    <col min="3" max="3" width="14.7109375" style="3" bestFit="1" customWidth="1"/>
    <col min="4" max="4" width="17.7109375" style="3" bestFit="1" customWidth="1"/>
    <col min="5" max="5" width="3.140625" style="3" customWidth="1"/>
    <col min="6" max="6" width="18" bestFit="1" customWidth="1"/>
    <col min="7" max="7" width="9" bestFit="1" customWidth="1"/>
    <col min="8" max="8" width="10" bestFit="1" customWidth="1"/>
    <col min="9" max="9" width="9" bestFit="1" customWidth="1"/>
    <col min="10" max="10" width="8" bestFit="1" customWidth="1"/>
    <col min="11" max="11" width="11.28515625" bestFit="1" customWidth="1"/>
    <col min="12" max="12" width="10" bestFit="1" customWidth="1"/>
    <col min="13" max="13" width="9" bestFit="1" customWidth="1"/>
    <col min="14" max="14" width="8" bestFit="1" customWidth="1"/>
    <col min="15" max="15" width="11.28515625" bestFit="1" customWidth="1"/>
    <col min="16" max="17" width="9.42578125" bestFit="1" customWidth="1"/>
    <col min="18" max="20" width="10.42578125" bestFit="1" customWidth="1"/>
    <col min="21" max="21" width="9.42578125" bestFit="1" customWidth="1"/>
    <col min="22" max="22" width="9.7109375" bestFit="1" customWidth="1"/>
    <col min="23" max="23" width="9.85546875" bestFit="1" customWidth="1"/>
    <col min="24" max="24" width="9.42578125" bestFit="1" customWidth="1"/>
    <col min="25" max="25" width="8.7109375" bestFit="1" customWidth="1"/>
    <col min="26" max="26" width="9.42578125" bestFit="1" customWidth="1"/>
    <col min="27" max="27" width="9.140625" bestFit="1" customWidth="1"/>
    <col min="28" max="28" width="9.42578125" bestFit="1" customWidth="1"/>
    <col min="29" max="29" width="9.140625" bestFit="1" customWidth="1"/>
    <col min="30" max="30" width="9.7109375" bestFit="1" customWidth="1"/>
    <col min="31" max="35" width="9.42578125" bestFit="1" customWidth="1"/>
    <col min="36" max="36" width="8.85546875" bestFit="1" customWidth="1"/>
    <col min="37" max="37" width="9.7109375" bestFit="1" customWidth="1"/>
    <col min="38" max="40" width="8.42578125" bestFit="1" customWidth="1"/>
    <col min="41" max="41" width="9.42578125" bestFit="1" customWidth="1"/>
    <col min="42" max="42" width="8.28515625" bestFit="1" customWidth="1"/>
    <col min="43" max="43" width="8.42578125" bestFit="1" customWidth="1"/>
    <col min="44" max="45" width="9.42578125" bestFit="1" customWidth="1"/>
    <col min="46" max="46" width="9.140625" bestFit="1" customWidth="1"/>
    <col min="47" max="47" width="9.42578125" bestFit="1" customWidth="1"/>
    <col min="48" max="48" width="9.28515625" bestFit="1" customWidth="1"/>
    <col min="49" max="49" width="9.7109375" bestFit="1" customWidth="1"/>
    <col min="50" max="50" width="10.42578125" bestFit="1" customWidth="1"/>
    <col min="51" max="51" width="9" bestFit="1" customWidth="1"/>
    <col min="52" max="52" width="9.42578125" bestFit="1" customWidth="1"/>
    <col min="53" max="54" width="10.42578125" bestFit="1" customWidth="1"/>
    <col min="55" max="55" width="9.42578125" bestFit="1" customWidth="1"/>
    <col min="56" max="58" width="10.42578125" bestFit="1" customWidth="1"/>
    <col min="59" max="59" width="9.42578125" bestFit="1" customWidth="1"/>
    <col min="60" max="60" width="9.7109375" bestFit="1" customWidth="1"/>
    <col min="61" max="61" width="9.85546875" bestFit="1" customWidth="1"/>
    <col min="62" max="62" width="8.42578125" bestFit="1" customWidth="1"/>
    <col min="63" max="65" width="9.42578125" bestFit="1" customWidth="1"/>
    <col min="66" max="66" width="8.7109375" bestFit="1" customWidth="1"/>
    <col min="67" max="67" width="9.42578125" bestFit="1" customWidth="1"/>
    <col min="69" max="69" width="9.42578125" bestFit="1" customWidth="1"/>
    <col min="71" max="71" width="9.7109375" bestFit="1" customWidth="1"/>
    <col min="72" max="73" width="9.42578125" bestFit="1" customWidth="1"/>
    <col min="74" max="74" width="8.85546875" bestFit="1" customWidth="1"/>
    <col min="75" max="75" width="9.7109375" bestFit="1" customWidth="1"/>
    <col min="76" max="77" width="8.42578125" bestFit="1" customWidth="1"/>
    <col min="78" max="79" width="9.42578125" bestFit="1" customWidth="1"/>
    <col min="80" max="80" width="8.28515625" bestFit="1" customWidth="1"/>
    <col min="81" max="81" width="9.42578125" bestFit="1" customWidth="1"/>
    <col min="83" max="83" width="9.42578125" bestFit="1" customWidth="1"/>
    <col min="84" max="84" width="9.28515625" bestFit="1" customWidth="1"/>
    <col min="85" max="85" width="9.7109375" bestFit="1" customWidth="1"/>
    <col min="86" max="86" width="10.42578125" bestFit="1" customWidth="1"/>
    <col min="87" max="87" width="9" bestFit="1" customWidth="1"/>
    <col min="88" max="89" width="9.42578125" bestFit="1" customWidth="1"/>
    <col min="90" max="90" width="9.7109375" bestFit="1" customWidth="1"/>
    <col min="91" max="91" width="9.85546875" bestFit="1" customWidth="1"/>
    <col min="92" max="92" width="8.42578125" bestFit="1" customWidth="1"/>
    <col min="93" max="93" width="9.42578125" bestFit="1" customWidth="1"/>
    <col min="94" max="94" width="8.7109375" bestFit="1" customWidth="1"/>
    <col min="95" max="95" width="8.42578125" bestFit="1" customWidth="1"/>
    <col min="96" max="96" width="9.42578125" bestFit="1" customWidth="1"/>
    <col min="98" max="98" width="9.7109375" bestFit="1" customWidth="1"/>
    <col min="99" max="99" width="9.85546875" bestFit="1" customWidth="1"/>
    <col min="100" max="100" width="11.28515625" bestFit="1" customWidth="1"/>
  </cols>
  <sheetData>
    <row r="1" spans="1:7" x14ac:dyDescent="0.25">
      <c r="A1" s="9" t="s">
        <v>263</v>
      </c>
    </row>
    <row r="2" spans="1:7" x14ac:dyDescent="0.25">
      <c r="A2" s="9" t="s">
        <v>264</v>
      </c>
    </row>
    <row r="3" spans="1:7" x14ac:dyDescent="0.25">
      <c r="A3" s="9" t="s">
        <v>265</v>
      </c>
    </row>
    <row r="5" spans="1:7" s="2" customFormat="1" x14ac:dyDescent="0.25">
      <c r="A5" s="2" t="s">
        <v>0</v>
      </c>
      <c r="B5" s="2" t="s">
        <v>131</v>
      </c>
      <c r="C5" s="4" t="s">
        <v>132</v>
      </c>
      <c r="D5" s="4" t="s">
        <v>133</v>
      </c>
      <c r="E5" s="4"/>
    </row>
    <row r="6" spans="1:7" x14ac:dyDescent="0.25">
      <c r="A6">
        <v>1</v>
      </c>
      <c r="B6" t="s">
        <v>130</v>
      </c>
      <c r="C6" s="3">
        <v>33.39</v>
      </c>
      <c r="D6" s="3">
        <f>+C6</f>
        <v>33.39</v>
      </c>
    </row>
    <row r="7" spans="1:7" x14ac:dyDescent="0.25">
      <c r="A7">
        <f>+A6+1</f>
        <v>2</v>
      </c>
      <c r="B7" t="s">
        <v>130</v>
      </c>
      <c r="C7" s="3">
        <v>44.07</v>
      </c>
      <c r="D7" s="3">
        <f t="shared" ref="D7:D22" si="0">+C7</f>
        <v>44.07</v>
      </c>
    </row>
    <row r="8" spans="1:7" x14ac:dyDescent="0.25">
      <c r="A8">
        <f t="shared" ref="A8:A71" si="1">+A7+1</f>
        <v>3</v>
      </c>
      <c r="B8" t="s">
        <v>130</v>
      </c>
      <c r="C8" s="3">
        <v>34.06</v>
      </c>
      <c r="D8" s="3">
        <f t="shared" si="0"/>
        <v>34.06</v>
      </c>
    </row>
    <row r="9" spans="1:7" x14ac:dyDescent="0.25">
      <c r="A9">
        <f t="shared" si="1"/>
        <v>4</v>
      </c>
      <c r="B9" t="s">
        <v>130</v>
      </c>
      <c r="C9" s="3">
        <v>44.07</v>
      </c>
      <c r="D9" s="3">
        <f t="shared" si="0"/>
        <v>44.07</v>
      </c>
    </row>
    <row r="10" spans="1:7" ht="15.75" thickBot="1" x14ac:dyDescent="0.3">
      <c r="A10">
        <f t="shared" si="1"/>
        <v>5</v>
      </c>
      <c r="B10" t="s">
        <v>130</v>
      </c>
      <c r="C10" s="3">
        <v>44.07</v>
      </c>
      <c r="D10" s="3">
        <f t="shared" si="0"/>
        <v>44.07</v>
      </c>
    </row>
    <row r="11" spans="1:7" ht="15.75" thickBot="1" x14ac:dyDescent="0.3">
      <c r="A11">
        <f t="shared" si="1"/>
        <v>6</v>
      </c>
      <c r="B11" t="s">
        <v>130</v>
      </c>
      <c r="C11" s="3">
        <v>44.07</v>
      </c>
      <c r="D11" s="3">
        <f t="shared" si="0"/>
        <v>44.07</v>
      </c>
      <c r="F11" s="7" t="s">
        <v>134</v>
      </c>
      <c r="G11" s="8">
        <f>+AVERAGE(D6:D73)</f>
        <v>40.677529411764723</v>
      </c>
    </row>
    <row r="12" spans="1:7" x14ac:dyDescent="0.25">
      <c r="A12">
        <f t="shared" si="1"/>
        <v>7</v>
      </c>
      <c r="B12" t="s">
        <v>130</v>
      </c>
      <c r="C12" s="3">
        <v>28.846</v>
      </c>
      <c r="D12" s="3">
        <f t="shared" si="0"/>
        <v>28.846</v>
      </c>
    </row>
    <row r="13" spans="1:7" x14ac:dyDescent="0.25">
      <c r="A13">
        <f t="shared" si="1"/>
        <v>8</v>
      </c>
      <c r="B13" t="s">
        <v>130</v>
      </c>
      <c r="C13" s="3">
        <v>44.07</v>
      </c>
      <c r="D13" s="3">
        <f t="shared" si="0"/>
        <v>44.07</v>
      </c>
      <c r="F13" s="1" t="s">
        <v>260</v>
      </c>
    </row>
    <row r="14" spans="1:7" x14ac:dyDescent="0.25">
      <c r="A14">
        <f t="shared" si="1"/>
        <v>9</v>
      </c>
      <c r="B14" t="s">
        <v>130</v>
      </c>
      <c r="C14" s="3">
        <v>40.07</v>
      </c>
      <c r="D14" s="3">
        <f t="shared" si="0"/>
        <v>40.07</v>
      </c>
      <c r="F14" s="1" t="s">
        <v>261</v>
      </c>
    </row>
    <row r="15" spans="1:7" x14ac:dyDescent="0.25">
      <c r="A15">
        <f t="shared" si="1"/>
        <v>10</v>
      </c>
      <c r="B15" t="s">
        <v>130</v>
      </c>
      <c r="C15" s="3">
        <v>44.07</v>
      </c>
      <c r="D15" s="3">
        <f t="shared" si="0"/>
        <v>44.07</v>
      </c>
      <c r="F15" s="1" t="s">
        <v>262</v>
      </c>
    </row>
    <row r="16" spans="1:7" x14ac:dyDescent="0.25">
      <c r="A16">
        <f t="shared" si="1"/>
        <v>11</v>
      </c>
      <c r="B16" t="s">
        <v>130</v>
      </c>
      <c r="C16" s="3">
        <v>28.058</v>
      </c>
      <c r="D16" s="3">
        <f t="shared" si="0"/>
        <v>28.058</v>
      </c>
    </row>
    <row r="17" spans="1:4" x14ac:dyDescent="0.25">
      <c r="A17">
        <f t="shared" si="1"/>
        <v>12</v>
      </c>
      <c r="B17" t="s">
        <v>130</v>
      </c>
      <c r="C17" s="3">
        <v>40.07</v>
      </c>
      <c r="D17" s="3">
        <f t="shared" si="0"/>
        <v>40.07</v>
      </c>
    </row>
    <row r="18" spans="1:4" x14ac:dyDescent="0.25">
      <c r="A18">
        <f t="shared" si="1"/>
        <v>13</v>
      </c>
      <c r="B18" t="s">
        <v>130</v>
      </c>
      <c r="C18" s="3">
        <v>30.204999999999998</v>
      </c>
      <c r="D18" s="3">
        <f t="shared" si="0"/>
        <v>30.204999999999998</v>
      </c>
    </row>
    <row r="19" spans="1:4" x14ac:dyDescent="0.25">
      <c r="A19">
        <f t="shared" si="1"/>
        <v>14</v>
      </c>
      <c r="B19" t="s">
        <v>130</v>
      </c>
      <c r="C19" s="3">
        <v>44.07</v>
      </c>
      <c r="D19" s="3">
        <f t="shared" si="0"/>
        <v>44.07</v>
      </c>
    </row>
    <row r="20" spans="1:4" x14ac:dyDescent="0.25">
      <c r="A20">
        <f t="shared" si="1"/>
        <v>15</v>
      </c>
      <c r="B20" t="s">
        <v>130</v>
      </c>
      <c r="C20" s="3">
        <v>40.07</v>
      </c>
      <c r="D20" s="3">
        <f t="shared" si="0"/>
        <v>40.07</v>
      </c>
    </row>
    <row r="21" spans="1:4" x14ac:dyDescent="0.25">
      <c r="A21">
        <f t="shared" si="1"/>
        <v>16</v>
      </c>
      <c r="B21" t="s">
        <v>130</v>
      </c>
      <c r="C21" s="3">
        <v>22.670999999999999</v>
      </c>
      <c r="D21" s="3">
        <f t="shared" si="0"/>
        <v>22.670999999999999</v>
      </c>
    </row>
    <row r="22" spans="1:4" x14ac:dyDescent="0.25">
      <c r="A22">
        <f t="shared" si="1"/>
        <v>17</v>
      </c>
      <c r="B22" t="s">
        <v>130</v>
      </c>
      <c r="C22" s="3">
        <v>34.503</v>
      </c>
      <c r="D22" s="3">
        <f t="shared" si="0"/>
        <v>34.503</v>
      </c>
    </row>
    <row r="23" spans="1:4" x14ac:dyDescent="0.25">
      <c r="A23">
        <f t="shared" si="1"/>
        <v>18</v>
      </c>
      <c r="B23" t="s">
        <v>129</v>
      </c>
      <c r="C23" s="3">
        <v>2489.808</v>
      </c>
      <c r="D23" s="3">
        <f>+ROUND(C23/40,2)</f>
        <v>62.25</v>
      </c>
    </row>
    <row r="24" spans="1:4" x14ac:dyDescent="0.25">
      <c r="A24">
        <f t="shared" si="1"/>
        <v>19</v>
      </c>
      <c r="B24" t="s">
        <v>130</v>
      </c>
      <c r="C24" s="3">
        <v>40.07</v>
      </c>
      <c r="D24" s="3">
        <f t="shared" ref="D24:D34" si="2">+C24</f>
        <v>40.07</v>
      </c>
    </row>
    <row r="25" spans="1:4" x14ac:dyDescent="0.25">
      <c r="A25">
        <f t="shared" si="1"/>
        <v>20</v>
      </c>
      <c r="B25" t="s">
        <v>130</v>
      </c>
      <c r="C25" s="3">
        <v>30.797999999999998</v>
      </c>
      <c r="D25" s="3">
        <f t="shared" si="2"/>
        <v>30.797999999999998</v>
      </c>
    </row>
    <row r="26" spans="1:4" x14ac:dyDescent="0.25">
      <c r="A26">
        <f t="shared" si="1"/>
        <v>21</v>
      </c>
      <c r="B26" t="s">
        <v>130</v>
      </c>
      <c r="C26" s="3">
        <v>22.617000000000001</v>
      </c>
      <c r="D26" s="3">
        <f t="shared" si="2"/>
        <v>22.617000000000001</v>
      </c>
    </row>
    <row r="27" spans="1:4" x14ac:dyDescent="0.25">
      <c r="A27">
        <f t="shared" si="1"/>
        <v>22</v>
      </c>
      <c r="B27" t="s">
        <v>130</v>
      </c>
      <c r="C27" s="3">
        <v>40.07</v>
      </c>
      <c r="D27" s="3">
        <f t="shared" si="2"/>
        <v>40.07</v>
      </c>
    </row>
    <row r="28" spans="1:4" x14ac:dyDescent="0.25">
      <c r="A28">
        <f t="shared" si="1"/>
        <v>23</v>
      </c>
      <c r="B28" t="s">
        <v>130</v>
      </c>
      <c r="C28" s="3">
        <v>34.06</v>
      </c>
      <c r="D28" s="3">
        <f t="shared" si="2"/>
        <v>34.06</v>
      </c>
    </row>
    <row r="29" spans="1:4" x14ac:dyDescent="0.25">
      <c r="A29">
        <f t="shared" si="1"/>
        <v>24</v>
      </c>
      <c r="B29" t="s">
        <v>130</v>
      </c>
      <c r="C29" s="3">
        <v>44.07</v>
      </c>
      <c r="D29" s="3">
        <f t="shared" si="2"/>
        <v>44.07</v>
      </c>
    </row>
    <row r="30" spans="1:4" x14ac:dyDescent="0.25">
      <c r="A30">
        <f t="shared" si="1"/>
        <v>25</v>
      </c>
      <c r="B30" t="s">
        <v>130</v>
      </c>
      <c r="C30" s="3">
        <v>28.236000000000001</v>
      </c>
      <c r="D30" s="3">
        <f t="shared" si="2"/>
        <v>28.236000000000001</v>
      </c>
    </row>
    <row r="31" spans="1:4" x14ac:dyDescent="0.25">
      <c r="A31">
        <f t="shared" si="1"/>
        <v>26</v>
      </c>
      <c r="B31" t="s">
        <v>130</v>
      </c>
      <c r="C31" s="3">
        <v>32.405000000000001</v>
      </c>
      <c r="D31" s="3">
        <f t="shared" si="2"/>
        <v>32.405000000000001</v>
      </c>
    </row>
    <row r="32" spans="1:4" x14ac:dyDescent="0.25">
      <c r="A32">
        <f t="shared" si="1"/>
        <v>27</v>
      </c>
      <c r="B32" t="s">
        <v>130</v>
      </c>
      <c r="C32" s="3">
        <v>40.07</v>
      </c>
      <c r="D32" s="3">
        <f t="shared" si="2"/>
        <v>40.07</v>
      </c>
    </row>
    <row r="33" spans="1:4" x14ac:dyDescent="0.25">
      <c r="A33">
        <f t="shared" si="1"/>
        <v>28</v>
      </c>
      <c r="B33" t="s">
        <v>130</v>
      </c>
      <c r="C33" s="3">
        <v>21.032</v>
      </c>
      <c r="D33" s="3">
        <f t="shared" si="2"/>
        <v>21.032</v>
      </c>
    </row>
    <row r="34" spans="1:4" x14ac:dyDescent="0.25">
      <c r="A34">
        <f t="shared" si="1"/>
        <v>29</v>
      </c>
      <c r="B34" t="s">
        <v>130</v>
      </c>
      <c r="C34" s="3">
        <v>30.79</v>
      </c>
      <c r="D34" s="3">
        <f t="shared" si="2"/>
        <v>30.79</v>
      </c>
    </row>
    <row r="35" spans="1:4" x14ac:dyDescent="0.25">
      <c r="A35">
        <f t="shared" si="1"/>
        <v>30</v>
      </c>
      <c r="B35" t="s">
        <v>129</v>
      </c>
      <c r="C35" s="3">
        <v>1848.694</v>
      </c>
      <c r="D35" s="3">
        <f>+ROUND(C35/40,2)</f>
        <v>46.22</v>
      </c>
    </row>
    <row r="36" spans="1:4" x14ac:dyDescent="0.25">
      <c r="A36">
        <f t="shared" si="1"/>
        <v>31</v>
      </c>
      <c r="B36" t="s">
        <v>130</v>
      </c>
      <c r="C36" s="3">
        <v>40.07</v>
      </c>
      <c r="D36" s="3">
        <f t="shared" ref="D36:D40" si="3">+C36</f>
        <v>40.07</v>
      </c>
    </row>
    <row r="37" spans="1:4" x14ac:dyDescent="0.25">
      <c r="A37">
        <f t="shared" si="1"/>
        <v>32</v>
      </c>
      <c r="B37" t="s">
        <v>130</v>
      </c>
      <c r="C37" s="3">
        <v>40.07</v>
      </c>
      <c r="D37" s="3">
        <f t="shared" si="3"/>
        <v>40.07</v>
      </c>
    </row>
    <row r="38" spans="1:4" x14ac:dyDescent="0.25">
      <c r="A38">
        <f t="shared" si="1"/>
        <v>33</v>
      </c>
      <c r="B38" t="s">
        <v>130</v>
      </c>
      <c r="C38" s="3">
        <v>40.07</v>
      </c>
      <c r="D38" s="3">
        <f t="shared" si="3"/>
        <v>40.07</v>
      </c>
    </row>
    <row r="39" spans="1:4" x14ac:dyDescent="0.25">
      <c r="A39">
        <f t="shared" si="1"/>
        <v>34</v>
      </c>
      <c r="B39" t="s">
        <v>130</v>
      </c>
      <c r="C39" s="3">
        <v>22.695</v>
      </c>
      <c r="D39" s="3">
        <f t="shared" si="3"/>
        <v>22.695</v>
      </c>
    </row>
    <row r="40" spans="1:4" x14ac:dyDescent="0.25">
      <c r="A40">
        <f t="shared" si="1"/>
        <v>35</v>
      </c>
      <c r="B40" t="s">
        <v>130</v>
      </c>
      <c r="C40" s="3">
        <v>27.846</v>
      </c>
      <c r="D40" s="3">
        <f t="shared" si="3"/>
        <v>27.846</v>
      </c>
    </row>
    <row r="41" spans="1:4" x14ac:dyDescent="0.25">
      <c r="A41">
        <f t="shared" si="1"/>
        <v>36</v>
      </c>
      <c r="B41" t="s">
        <v>129</v>
      </c>
      <c r="C41" s="3">
        <v>3057.6930000000002</v>
      </c>
      <c r="D41" s="3">
        <f>+ROUND(C41/40,2)</f>
        <v>76.44</v>
      </c>
    </row>
    <row r="42" spans="1:4" x14ac:dyDescent="0.25">
      <c r="A42">
        <f t="shared" si="1"/>
        <v>37</v>
      </c>
      <c r="B42" t="s">
        <v>130</v>
      </c>
      <c r="C42" s="3">
        <v>40.07</v>
      </c>
      <c r="D42" s="3">
        <f t="shared" ref="D42:D44" si="4">+C42</f>
        <v>40.07</v>
      </c>
    </row>
    <row r="43" spans="1:4" x14ac:dyDescent="0.25">
      <c r="A43">
        <f t="shared" si="1"/>
        <v>38</v>
      </c>
      <c r="B43" t="s">
        <v>130</v>
      </c>
      <c r="C43" s="3">
        <v>40.07</v>
      </c>
      <c r="D43" s="3">
        <f t="shared" si="4"/>
        <v>40.07</v>
      </c>
    </row>
    <row r="44" spans="1:4" x14ac:dyDescent="0.25">
      <c r="A44">
        <f t="shared" si="1"/>
        <v>39</v>
      </c>
      <c r="B44" t="s">
        <v>130</v>
      </c>
      <c r="C44" s="3">
        <v>35.106999999999999</v>
      </c>
      <c r="D44" s="3">
        <f t="shared" si="4"/>
        <v>35.106999999999999</v>
      </c>
    </row>
    <row r="45" spans="1:4" x14ac:dyDescent="0.25">
      <c r="A45">
        <f t="shared" si="1"/>
        <v>40</v>
      </c>
      <c r="B45" t="s">
        <v>129</v>
      </c>
      <c r="C45" s="3">
        <v>6597.8459999999995</v>
      </c>
      <c r="D45" s="3">
        <f t="shared" ref="D45:D47" si="5">+ROUND(C45/40,2)</f>
        <v>164.95</v>
      </c>
    </row>
    <row r="46" spans="1:4" x14ac:dyDescent="0.25">
      <c r="A46">
        <f t="shared" si="1"/>
        <v>41</v>
      </c>
      <c r="B46" t="s">
        <v>129</v>
      </c>
      <c r="C46" s="3">
        <v>1216.1020000000001</v>
      </c>
      <c r="D46" s="3">
        <f t="shared" si="5"/>
        <v>30.4</v>
      </c>
    </row>
    <row r="47" spans="1:4" x14ac:dyDescent="0.25">
      <c r="A47">
        <f t="shared" si="1"/>
        <v>42</v>
      </c>
      <c r="B47" t="s">
        <v>129</v>
      </c>
      <c r="C47" s="3">
        <v>2025.867</v>
      </c>
      <c r="D47" s="3">
        <f t="shared" si="5"/>
        <v>50.65</v>
      </c>
    </row>
    <row r="48" spans="1:4" x14ac:dyDescent="0.25">
      <c r="A48">
        <f t="shared" si="1"/>
        <v>43</v>
      </c>
      <c r="B48" t="s">
        <v>130</v>
      </c>
      <c r="C48" s="3">
        <v>35.450000000000003</v>
      </c>
      <c r="D48" s="3">
        <f>+C48</f>
        <v>35.450000000000003</v>
      </c>
    </row>
    <row r="49" spans="1:4" x14ac:dyDescent="0.25">
      <c r="A49">
        <f t="shared" si="1"/>
        <v>44</v>
      </c>
      <c r="B49" t="s">
        <v>129</v>
      </c>
      <c r="C49" s="3">
        <v>2987.3029999999999</v>
      </c>
      <c r="D49" s="3">
        <f t="shared" ref="D49:D50" si="6">+ROUND(C49/40,2)</f>
        <v>74.680000000000007</v>
      </c>
    </row>
    <row r="50" spans="1:4" x14ac:dyDescent="0.25">
      <c r="A50">
        <f t="shared" si="1"/>
        <v>45</v>
      </c>
      <c r="B50" t="s">
        <v>129</v>
      </c>
      <c r="C50" s="3">
        <v>1664.1120000000001</v>
      </c>
      <c r="D50" s="3">
        <f t="shared" si="6"/>
        <v>41.6</v>
      </c>
    </row>
    <row r="51" spans="1:4" x14ac:dyDescent="0.25">
      <c r="A51">
        <f t="shared" si="1"/>
        <v>46</v>
      </c>
      <c r="B51" t="s">
        <v>130</v>
      </c>
      <c r="C51" s="3">
        <v>23.792999999999999</v>
      </c>
      <c r="D51" s="3">
        <f t="shared" ref="D51:D58" si="7">+C51</f>
        <v>23.792999999999999</v>
      </c>
    </row>
    <row r="52" spans="1:4" x14ac:dyDescent="0.25">
      <c r="A52">
        <f t="shared" si="1"/>
        <v>47</v>
      </c>
      <c r="B52" t="s">
        <v>130</v>
      </c>
      <c r="C52" s="3">
        <v>40.07</v>
      </c>
      <c r="D52" s="3">
        <f t="shared" si="7"/>
        <v>40.07</v>
      </c>
    </row>
    <row r="53" spans="1:4" x14ac:dyDescent="0.25">
      <c r="A53">
        <f t="shared" si="1"/>
        <v>48</v>
      </c>
      <c r="B53" t="s">
        <v>130</v>
      </c>
      <c r="C53" s="3">
        <v>31.672000000000001</v>
      </c>
      <c r="D53" s="3">
        <f t="shared" si="7"/>
        <v>31.672000000000001</v>
      </c>
    </row>
    <row r="54" spans="1:4" x14ac:dyDescent="0.25">
      <c r="A54">
        <f t="shared" si="1"/>
        <v>49</v>
      </c>
      <c r="B54" t="s">
        <v>130</v>
      </c>
      <c r="C54" s="3">
        <v>25.658999999999999</v>
      </c>
      <c r="D54" s="3">
        <f t="shared" si="7"/>
        <v>25.658999999999999</v>
      </c>
    </row>
    <row r="55" spans="1:4" x14ac:dyDescent="0.25">
      <c r="A55">
        <f t="shared" si="1"/>
        <v>50</v>
      </c>
      <c r="B55" t="s">
        <v>130</v>
      </c>
      <c r="C55" s="3">
        <v>40.07</v>
      </c>
      <c r="D55" s="3">
        <f t="shared" si="7"/>
        <v>40.07</v>
      </c>
    </row>
    <row r="56" spans="1:4" x14ac:dyDescent="0.25">
      <c r="A56">
        <f t="shared" si="1"/>
        <v>51</v>
      </c>
      <c r="B56" t="s">
        <v>130</v>
      </c>
      <c r="C56" s="3">
        <v>40.07</v>
      </c>
      <c r="D56" s="3">
        <f t="shared" si="7"/>
        <v>40.07</v>
      </c>
    </row>
    <row r="57" spans="1:4" x14ac:dyDescent="0.25">
      <c r="A57">
        <f t="shared" si="1"/>
        <v>52</v>
      </c>
      <c r="B57" t="s">
        <v>130</v>
      </c>
      <c r="C57" s="3">
        <v>40.07</v>
      </c>
      <c r="D57" s="3">
        <f t="shared" si="7"/>
        <v>40.07</v>
      </c>
    </row>
    <row r="58" spans="1:4" x14ac:dyDescent="0.25">
      <c r="A58">
        <f t="shared" si="1"/>
        <v>53</v>
      </c>
      <c r="B58" t="s">
        <v>130</v>
      </c>
      <c r="C58" s="3">
        <v>27.17</v>
      </c>
      <c r="D58" s="3">
        <f t="shared" si="7"/>
        <v>27.17</v>
      </c>
    </row>
    <row r="59" spans="1:4" x14ac:dyDescent="0.25">
      <c r="A59">
        <f t="shared" si="1"/>
        <v>54</v>
      </c>
      <c r="B59" t="s">
        <v>129</v>
      </c>
      <c r="C59" s="3">
        <v>2668.27</v>
      </c>
      <c r="D59" s="3">
        <f>+ROUND(C59/40,2)</f>
        <v>66.709999999999994</v>
      </c>
    </row>
    <row r="60" spans="1:4" x14ac:dyDescent="0.25">
      <c r="A60">
        <f t="shared" si="1"/>
        <v>55</v>
      </c>
      <c r="B60" t="s">
        <v>130</v>
      </c>
      <c r="C60" s="3">
        <v>40.07</v>
      </c>
      <c r="D60" s="3">
        <f t="shared" ref="D60:D61" si="8">+C60</f>
        <v>40.07</v>
      </c>
    </row>
    <row r="61" spans="1:4" x14ac:dyDescent="0.25">
      <c r="A61">
        <f t="shared" si="1"/>
        <v>56</v>
      </c>
      <c r="B61" t="s">
        <v>130</v>
      </c>
      <c r="C61" s="3">
        <v>40.07</v>
      </c>
      <c r="D61" s="3">
        <f t="shared" si="8"/>
        <v>40.07</v>
      </c>
    </row>
    <row r="62" spans="1:4" x14ac:dyDescent="0.25">
      <c r="A62">
        <f t="shared" si="1"/>
        <v>57</v>
      </c>
      <c r="B62" t="s">
        <v>129</v>
      </c>
      <c r="C62" s="3">
        <v>1826.923</v>
      </c>
      <c r="D62" s="3">
        <f t="shared" ref="D62:D64" si="9">+ROUND(C62/40,2)</f>
        <v>45.67</v>
      </c>
    </row>
    <row r="63" spans="1:4" x14ac:dyDescent="0.25">
      <c r="A63">
        <f t="shared" si="1"/>
        <v>58</v>
      </c>
      <c r="B63" t="s">
        <v>129</v>
      </c>
      <c r="C63" s="3">
        <v>2668.27</v>
      </c>
      <c r="D63" s="3">
        <f t="shared" si="9"/>
        <v>66.709999999999994</v>
      </c>
    </row>
    <row r="64" spans="1:4" x14ac:dyDescent="0.25">
      <c r="A64">
        <f t="shared" si="1"/>
        <v>59</v>
      </c>
      <c r="B64" t="s">
        <v>129</v>
      </c>
      <c r="C64" s="3">
        <v>1461.539</v>
      </c>
      <c r="D64" s="3">
        <f t="shared" si="9"/>
        <v>36.54</v>
      </c>
    </row>
    <row r="65" spans="1:4" x14ac:dyDescent="0.25">
      <c r="A65">
        <f t="shared" si="1"/>
        <v>60</v>
      </c>
      <c r="B65" t="s">
        <v>130</v>
      </c>
      <c r="C65" s="3">
        <v>34.06</v>
      </c>
      <c r="D65" s="3">
        <f t="shared" ref="D65:D70" si="10">+C65</f>
        <v>34.06</v>
      </c>
    </row>
    <row r="66" spans="1:4" x14ac:dyDescent="0.25">
      <c r="A66">
        <f t="shared" si="1"/>
        <v>61</v>
      </c>
      <c r="B66" t="s">
        <v>130</v>
      </c>
      <c r="C66" s="3">
        <v>38.07</v>
      </c>
      <c r="D66" s="3">
        <f t="shared" si="10"/>
        <v>38.07</v>
      </c>
    </row>
    <row r="67" spans="1:4" x14ac:dyDescent="0.25">
      <c r="A67">
        <f t="shared" si="1"/>
        <v>62</v>
      </c>
      <c r="B67" t="s">
        <v>130</v>
      </c>
      <c r="C67" s="3">
        <v>25.076000000000001</v>
      </c>
      <c r="D67" s="3">
        <f t="shared" si="10"/>
        <v>25.076000000000001</v>
      </c>
    </row>
    <row r="68" spans="1:4" x14ac:dyDescent="0.25">
      <c r="A68">
        <f t="shared" si="1"/>
        <v>63</v>
      </c>
      <c r="B68" t="s">
        <v>130</v>
      </c>
      <c r="C68" s="3">
        <v>30.05</v>
      </c>
      <c r="D68" s="3">
        <f t="shared" si="10"/>
        <v>30.05</v>
      </c>
    </row>
    <row r="69" spans="1:4" x14ac:dyDescent="0.25">
      <c r="A69">
        <f t="shared" si="1"/>
        <v>64</v>
      </c>
      <c r="B69" t="s">
        <v>130</v>
      </c>
      <c r="C69" s="3">
        <v>36.058</v>
      </c>
      <c r="D69" s="3">
        <f t="shared" si="10"/>
        <v>36.058</v>
      </c>
    </row>
    <row r="70" spans="1:4" x14ac:dyDescent="0.25">
      <c r="A70">
        <f t="shared" si="1"/>
        <v>65</v>
      </c>
      <c r="B70" t="s">
        <v>130</v>
      </c>
      <c r="C70" s="3">
        <v>33.654000000000003</v>
      </c>
      <c r="D70" s="3">
        <f t="shared" si="10"/>
        <v>33.654000000000003</v>
      </c>
    </row>
    <row r="71" spans="1:4" x14ac:dyDescent="0.25">
      <c r="A71">
        <f t="shared" si="1"/>
        <v>66</v>
      </c>
      <c r="B71" t="s">
        <v>129</v>
      </c>
      <c r="C71" s="3">
        <v>2245.078</v>
      </c>
      <c r="D71" s="3">
        <f>+ROUND(C71/40,2)</f>
        <v>56.13</v>
      </c>
    </row>
    <row r="72" spans="1:4" x14ac:dyDescent="0.25">
      <c r="A72">
        <f t="shared" ref="A72:A73" si="11">+A71+1</f>
        <v>67</v>
      </c>
      <c r="B72" t="s">
        <v>130</v>
      </c>
      <c r="C72" s="3">
        <v>32.74</v>
      </c>
      <c r="D72" s="3">
        <f t="shared" ref="D72:D73" si="12">+C72</f>
        <v>32.74</v>
      </c>
    </row>
    <row r="73" spans="1:4" x14ac:dyDescent="0.25">
      <c r="A73">
        <f t="shared" si="11"/>
        <v>68</v>
      </c>
      <c r="B73" t="s">
        <v>130</v>
      </c>
      <c r="C73" s="3">
        <v>42.600999999999999</v>
      </c>
      <c r="D73" s="3">
        <f t="shared" si="12"/>
        <v>42.600999999999999</v>
      </c>
    </row>
  </sheetData>
  <autoFilter ref="B5:D73" xr:uid="{00000000-0009-0000-0000-000003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18960-5935-4F56-B47A-35C358B96AE9}">
  <dimension ref="A3:D20"/>
  <sheetViews>
    <sheetView workbookViewId="0">
      <selection activeCell="D15" sqref="D15"/>
    </sheetView>
  </sheetViews>
  <sheetFormatPr defaultRowHeight="15" x14ac:dyDescent="0.25"/>
  <cols>
    <col min="1" max="1" width="40.5703125" bestFit="1" customWidth="1"/>
    <col min="3" max="3" width="40.5703125" bestFit="1" customWidth="1"/>
    <col min="4" max="4" width="9.140625" style="3"/>
  </cols>
  <sheetData>
    <row r="3" spans="1:4" x14ac:dyDescent="0.25">
      <c r="A3" s="5" t="s">
        <v>257</v>
      </c>
    </row>
    <row r="4" spans="1:4" x14ac:dyDescent="0.25">
      <c r="A4" s="6" t="s">
        <v>241</v>
      </c>
      <c r="C4" t="s">
        <v>241</v>
      </c>
      <c r="D4" s="3">
        <v>920.1</v>
      </c>
    </row>
    <row r="5" spans="1:4" x14ac:dyDescent="0.25">
      <c r="A5" s="6" t="s">
        <v>141</v>
      </c>
      <c r="C5" t="s">
        <v>141</v>
      </c>
      <c r="D5" s="3">
        <v>920</v>
      </c>
    </row>
    <row r="6" spans="1:4" x14ac:dyDescent="0.25">
      <c r="A6" s="6" t="s">
        <v>158</v>
      </c>
      <c r="C6" t="s">
        <v>158</v>
      </c>
      <c r="D6" s="3">
        <v>903</v>
      </c>
    </row>
    <row r="7" spans="1:4" x14ac:dyDescent="0.25">
      <c r="A7" s="6" t="s">
        <v>165</v>
      </c>
      <c r="C7" t="s">
        <v>165</v>
      </c>
      <c r="D7" s="3">
        <v>588</v>
      </c>
    </row>
    <row r="8" spans="1:4" x14ac:dyDescent="0.25">
      <c r="A8" s="6" t="s">
        <v>194</v>
      </c>
      <c r="C8" t="s">
        <v>194</v>
      </c>
      <c r="D8" s="3">
        <v>920</v>
      </c>
    </row>
    <row r="9" spans="1:4" x14ac:dyDescent="0.25">
      <c r="A9" s="6" t="s">
        <v>214</v>
      </c>
      <c r="C9" t="s">
        <v>214</v>
      </c>
      <c r="D9" s="3">
        <v>920</v>
      </c>
    </row>
    <row r="10" spans="1:4" x14ac:dyDescent="0.25">
      <c r="A10" s="6" t="s">
        <v>243</v>
      </c>
      <c r="C10" t="s">
        <v>243</v>
      </c>
      <c r="D10" s="3">
        <v>920</v>
      </c>
    </row>
    <row r="11" spans="1:4" x14ac:dyDescent="0.25">
      <c r="A11" s="6" t="s">
        <v>179</v>
      </c>
      <c r="C11" t="s">
        <v>179</v>
      </c>
      <c r="D11" s="3">
        <v>583.20000000000005</v>
      </c>
    </row>
    <row r="12" spans="1:4" x14ac:dyDescent="0.25">
      <c r="A12" s="6" t="s">
        <v>144</v>
      </c>
      <c r="C12" t="s">
        <v>144</v>
      </c>
      <c r="D12" s="3">
        <v>184.1</v>
      </c>
    </row>
    <row r="13" spans="1:4" x14ac:dyDescent="0.25">
      <c r="A13" s="6" t="s">
        <v>155</v>
      </c>
      <c r="C13" t="s">
        <v>155</v>
      </c>
      <c r="D13" s="3">
        <v>902</v>
      </c>
    </row>
    <row r="14" spans="1:4" x14ac:dyDescent="0.25">
      <c r="A14" s="6" t="s">
        <v>138</v>
      </c>
      <c r="C14" t="s">
        <v>138</v>
      </c>
      <c r="D14" s="3">
        <v>583</v>
      </c>
    </row>
    <row r="15" spans="1:4" x14ac:dyDescent="0.25">
      <c r="A15" s="6" t="s">
        <v>245</v>
      </c>
      <c r="C15" t="s">
        <v>245</v>
      </c>
      <c r="D15" s="3">
        <v>593</v>
      </c>
    </row>
    <row r="16" spans="1:4" x14ac:dyDescent="0.25">
      <c r="A16" s="6" t="s">
        <v>162</v>
      </c>
      <c r="C16" t="s">
        <v>162</v>
      </c>
      <c r="D16" s="3">
        <v>584</v>
      </c>
    </row>
    <row r="17" spans="1:4" x14ac:dyDescent="0.25">
      <c r="A17" s="6" t="s">
        <v>202</v>
      </c>
      <c r="C17" t="s">
        <v>202</v>
      </c>
      <c r="D17" s="3">
        <v>925</v>
      </c>
    </row>
    <row r="18" spans="1:4" x14ac:dyDescent="0.25">
      <c r="A18" s="6" t="s">
        <v>188</v>
      </c>
      <c r="C18" t="s">
        <v>188</v>
      </c>
      <c r="D18" s="3">
        <v>163</v>
      </c>
    </row>
    <row r="19" spans="1:4" x14ac:dyDescent="0.25">
      <c r="A19" s="6" t="s">
        <v>258</v>
      </c>
    </row>
    <row r="20" spans="1:4" x14ac:dyDescent="0.25">
      <c r="A20" s="6" t="s">
        <v>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69FCF-47D5-4E4C-960F-2D7AB5BC46C4}">
  <dimension ref="A1:D137"/>
  <sheetViews>
    <sheetView zoomScaleNormal="100" workbookViewId="0">
      <selection activeCell="I14" sqref="I14"/>
    </sheetView>
  </sheetViews>
  <sheetFormatPr defaultRowHeight="15" x14ac:dyDescent="0.25"/>
  <cols>
    <col min="1" max="1" width="9.5703125" bestFit="1" customWidth="1"/>
    <col min="2" max="2" width="14.140625" bestFit="1" customWidth="1"/>
    <col min="3" max="3" width="14.85546875" bestFit="1" customWidth="1"/>
    <col min="4" max="4" width="40.5703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135</v>
      </c>
    </row>
    <row r="2" spans="1:4" x14ac:dyDescent="0.25">
      <c r="A2">
        <v>68</v>
      </c>
      <c r="B2" t="s">
        <v>136</v>
      </c>
      <c r="C2" t="s">
        <v>137</v>
      </c>
      <c r="D2" t="s">
        <v>138</v>
      </c>
    </row>
    <row r="3" spans="1:4" x14ac:dyDescent="0.25">
      <c r="A3">
        <v>100</v>
      </c>
      <c r="B3" t="s">
        <v>139</v>
      </c>
      <c r="C3" t="s">
        <v>140</v>
      </c>
      <c r="D3" t="s">
        <v>141</v>
      </c>
    </row>
    <row r="4" spans="1:4" x14ac:dyDescent="0.25">
      <c r="A4">
        <v>126</v>
      </c>
      <c r="B4" t="s">
        <v>142</v>
      </c>
      <c r="C4" t="s">
        <v>143</v>
      </c>
      <c r="D4" t="s">
        <v>144</v>
      </c>
    </row>
    <row r="5" spans="1:4" x14ac:dyDescent="0.25">
      <c r="A5">
        <v>136</v>
      </c>
      <c r="B5" t="s">
        <v>145</v>
      </c>
      <c r="C5" t="s">
        <v>146</v>
      </c>
      <c r="D5" t="s">
        <v>138</v>
      </c>
    </row>
    <row r="6" spans="1:4" x14ac:dyDescent="0.25">
      <c r="A6">
        <v>152</v>
      </c>
      <c r="B6" t="s">
        <v>3</v>
      </c>
      <c r="C6" t="s">
        <v>4</v>
      </c>
      <c r="D6" t="s">
        <v>138</v>
      </c>
    </row>
    <row r="7" spans="1:4" x14ac:dyDescent="0.25">
      <c r="A7">
        <v>153</v>
      </c>
      <c r="B7" t="s">
        <v>147</v>
      </c>
      <c r="C7" t="s">
        <v>148</v>
      </c>
      <c r="D7" t="s">
        <v>141</v>
      </c>
    </row>
    <row r="8" spans="1:4" x14ac:dyDescent="0.25">
      <c r="A8">
        <v>160</v>
      </c>
      <c r="B8" t="s">
        <v>5</v>
      </c>
      <c r="C8" t="s">
        <v>149</v>
      </c>
      <c r="D8" t="s">
        <v>150</v>
      </c>
    </row>
    <row r="9" spans="1:4" x14ac:dyDescent="0.25">
      <c r="A9">
        <v>169</v>
      </c>
      <c r="B9" t="s">
        <v>151</v>
      </c>
      <c r="C9" t="s">
        <v>152</v>
      </c>
      <c r="D9" t="s">
        <v>141</v>
      </c>
    </row>
    <row r="10" spans="1:4" x14ac:dyDescent="0.25">
      <c r="A10">
        <v>178</v>
      </c>
      <c r="B10" t="s">
        <v>136</v>
      </c>
      <c r="C10" t="s">
        <v>153</v>
      </c>
      <c r="D10" t="s">
        <v>141</v>
      </c>
    </row>
    <row r="11" spans="1:4" x14ac:dyDescent="0.25">
      <c r="A11">
        <v>186</v>
      </c>
      <c r="B11" t="s">
        <v>154</v>
      </c>
      <c r="C11" t="s">
        <v>6</v>
      </c>
      <c r="D11" t="s">
        <v>138</v>
      </c>
    </row>
    <row r="12" spans="1:4" x14ac:dyDescent="0.25">
      <c r="A12">
        <v>190</v>
      </c>
      <c r="B12" t="s">
        <v>7</v>
      </c>
      <c r="C12" t="s">
        <v>8</v>
      </c>
      <c r="D12" t="s">
        <v>155</v>
      </c>
    </row>
    <row r="13" spans="1:4" x14ac:dyDescent="0.25">
      <c r="A13">
        <v>192</v>
      </c>
      <c r="B13" t="s">
        <v>156</v>
      </c>
      <c r="C13" t="s">
        <v>157</v>
      </c>
      <c r="D13" t="s">
        <v>158</v>
      </c>
    </row>
    <row r="14" spans="1:4" x14ac:dyDescent="0.25">
      <c r="A14">
        <v>194</v>
      </c>
      <c r="B14" t="s">
        <v>159</v>
      </c>
      <c r="C14" t="s">
        <v>160</v>
      </c>
      <c r="D14" t="s">
        <v>161</v>
      </c>
    </row>
    <row r="15" spans="1:4" x14ac:dyDescent="0.25">
      <c r="A15">
        <v>201</v>
      </c>
      <c r="B15" t="s">
        <v>9</v>
      </c>
      <c r="C15" t="s">
        <v>10</v>
      </c>
      <c r="D15" t="s">
        <v>162</v>
      </c>
    </row>
    <row r="16" spans="1:4" x14ac:dyDescent="0.25">
      <c r="A16">
        <v>203</v>
      </c>
      <c r="B16" t="s">
        <v>11</v>
      </c>
      <c r="C16" t="s">
        <v>12</v>
      </c>
      <c r="D16" t="s">
        <v>155</v>
      </c>
    </row>
    <row r="17" spans="1:4" x14ac:dyDescent="0.25">
      <c r="A17">
        <v>213</v>
      </c>
      <c r="B17" t="s">
        <v>163</v>
      </c>
      <c r="C17" t="s">
        <v>164</v>
      </c>
      <c r="D17" t="s">
        <v>165</v>
      </c>
    </row>
    <row r="18" spans="1:4" x14ac:dyDescent="0.25">
      <c r="A18">
        <v>214</v>
      </c>
      <c r="B18" t="s">
        <v>166</v>
      </c>
      <c r="C18" t="s">
        <v>167</v>
      </c>
      <c r="D18" t="s">
        <v>141</v>
      </c>
    </row>
    <row r="19" spans="1:4" x14ac:dyDescent="0.25">
      <c r="A19">
        <v>218</v>
      </c>
      <c r="B19" t="s">
        <v>168</v>
      </c>
      <c r="C19" t="s">
        <v>169</v>
      </c>
      <c r="D19" t="s">
        <v>141</v>
      </c>
    </row>
    <row r="20" spans="1:4" x14ac:dyDescent="0.25">
      <c r="A20">
        <v>219</v>
      </c>
      <c r="B20" t="s">
        <v>5</v>
      </c>
      <c r="C20" t="s">
        <v>13</v>
      </c>
      <c r="D20" t="s">
        <v>162</v>
      </c>
    </row>
    <row r="21" spans="1:4" x14ac:dyDescent="0.25">
      <c r="A21">
        <v>220</v>
      </c>
      <c r="B21" t="s">
        <v>170</v>
      </c>
      <c r="C21" t="s">
        <v>171</v>
      </c>
      <c r="D21" t="s">
        <v>141</v>
      </c>
    </row>
    <row r="22" spans="1:4" x14ac:dyDescent="0.25">
      <c r="A22">
        <v>224</v>
      </c>
      <c r="B22" t="s">
        <v>172</v>
      </c>
      <c r="C22" t="s">
        <v>173</v>
      </c>
      <c r="D22" t="s">
        <v>162</v>
      </c>
    </row>
    <row r="23" spans="1:4" x14ac:dyDescent="0.25">
      <c r="A23">
        <v>225</v>
      </c>
      <c r="B23" t="s">
        <v>14</v>
      </c>
      <c r="C23" t="s">
        <v>15</v>
      </c>
      <c r="D23" t="s">
        <v>162</v>
      </c>
    </row>
    <row r="24" spans="1:4" x14ac:dyDescent="0.25">
      <c r="A24">
        <v>229</v>
      </c>
      <c r="B24" t="s">
        <v>174</v>
      </c>
      <c r="C24" t="s">
        <v>175</v>
      </c>
      <c r="D24" t="s">
        <v>162</v>
      </c>
    </row>
    <row r="25" spans="1:4" x14ac:dyDescent="0.25">
      <c r="A25">
        <v>233</v>
      </c>
      <c r="B25" t="s">
        <v>11</v>
      </c>
      <c r="C25" t="s">
        <v>176</v>
      </c>
      <c r="D25" t="s">
        <v>138</v>
      </c>
    </row>
    <row r="26" spans="1:4" x14ac:dyDescent="0.25">
      <c r="A26">
        <v>234</v>
      </c>
      <c r="B26" t="s">
        <v>177</v>
      </c>
      <c r="C26" t="s">
        <v>178</v>
      </c>
      <c r="D26" t="s">
        <v>141</v>
      </c>
    </row>
    <row r="27" spans="1:4" x14ac:dyDescent="0.25">
      <c r="A27">
        <v>245</v>
      </c>
      <c r="B27" t="s">
        <v>16</v>
      </c>
      <c r="C27" t="s">
        <v>17</v>
      </c>
      <c r="D27" t="s">
        <v>162</v>
      </c>
    </row>
    <row r="28" spans="1:4" x14ac:dyDescent="0.25">
      <c r="A28">
        <v>246</v>
      </c>
      <c r="B28" t="s">
        <v>18</v>
      </c>
      <c r="C28" t="s">
        <v>19</v>
      </c>
      <c r="D28" t="s">
        <v>179</v>
      </c>
    </row>
    <row r="29" spans="1:4" x14ac:dyDescent="0.25">
      <c r="A29">
        <v>252</v>
      </c>
      <c r="B29" t="s">
        <v>180</v>
      </c>
      <c r="C29" t="s">
        <v>181</v>
      </c>
      <c r="D29" t="s">
        <v>141</v>
      </c>
    </row>
    <row r="30" spans="1:4" x14ac:dyDescent="0.25">
      <c r="A30">
        <v>253</v>
      </c>
      <c r="B30" t="s">
        <v>20</v>
      </c>
      <c r="C30" t="s">
        <v>21</v>
      </c>
      <c r="D30" t="s">
        <v>138</v>
      </c>
    </row>
    <row r="31" spans="1:4" x14ac:dyDescent="0.25">
      <c r="A31">
        <v>255</v>
      </c>
      <c r="B31" t="s">
        <v>22</v>
      </c>
      <c r="C31" t="s">
        <v>182</v>
      </c>
      <c r="D31" t="s">
        <v>141</v>
      </c>
    </row>
    <row r="32" spans="1:4" x14ac:dyDescent="0.25">
      <c r="A32">
        <v>256</v>
      </c>
      <c r="B32" t="s">
        <v>183</v>
      </c>
      <c r="C32" t="s">
        <v>184</v>
      </c>
      <c r="D32" t="s">
        <v>185</v>
      </c>
    </row>
    <row r="33" spans="1:4" x14ac:dyDescent="0.25">
      <c r="A33">
        <v>257</v>
      </c>
      <c r="B33" t="s">
        <v>186</v>
      </c>
      <c r="C33" t="s">
        <v>187</v>
      </c>
      <c r="D33" t="s">
        <v>165</v>
      </c>
    </row>
    <row r="34" spans="1:4" x14ac:dyDescent="0.25">
      <c r="A34">
        <v>258</v>
      </c>
      <c r="B34" t="s">
        <v>23</v>
      </c>
      <c r="C34" t="s">
        <v>24</v>
      </c>
      <c r="D34" t="s">
        <v>162</v>
      </c>
    </row>
    <row r="35" spans="1:4" x14ac:dyDescent="0.25">
      <c r="A35">
        <v>267</v>
      </c>
      <c r="B35" t="s">
        <v>5</v>
      </c>
      <c r="C35" t="s">
        <v>25</v>
      </c>
      <c r="D35" t="s">
        <v>188</v>
      </c>
    </row>
    <row r="36" spans="1:4" x14ac:dyDescent="0.25">
      <c r="A36">
        <v>268</v>
      </c>
      <c r="B36" t="s">
        <v>26</v>
      </c>
      <c r="C36" t="s">
        <v>27</v>
      </c>
      <c r="D36" t="s">
        <v>138</v>
      </c>
    </row>
    <row r="37" spans="1:4" x14ac:dyDescent="0.25">
      <c r="A37">
        <v>273</v>
      </c>
      <c r="B37" t="s">
        <v>189</v>
      </c>
      <c r="C37" t="s">
        <v>28</v>
      </c>
      <c r="D37" t="s">
        <v>141</v>
      </c>
    </row>
    <row r="38" spans="1:4" x14ac:dyDescent="0.25">
      <c r="A38">
        <v>274</v>
      </c>
      <c r="B38" t="s">
        <v>190</v>
      </c>
      <c r="C38" t="s">
        <v>191</v>
      </c>
      <c r="D38" t="s">
        <v>141</v>
      </c>
    </row>
    <row r="39" spans="1:4" x14ac:dyDescent="0.25">
      <c r="A39">
        <v>275</v>
      </c>
      <c r="B39" t="s">
        <v>29</v>
      </c>
      <c r="C39" t="s">
        <v>30</v>
      </c>
      <c r="D39" t="s">
        <v>165</v>
      </c>
    </row>
    <row r="40" spans="1:4" x14ac:dyDescent="0.25">
      <c r="A40">
        <v>277</v>
      </c>
      <c r="B40" t="s">
        <v>192</v>
      </c>
      <c r="C40" t="s">
        <v>193</v>
      </c>
      <c r="D40" t="s">
        <v>194</v>
      </c>
    </row>
    <row r="41" spans="1:4" x14ac:dyDescent="0.25">
      <c r="A41">
        <v>279</v>
      </c>
      <c r="B41" t="s">
        <v>195</v>
      </c>
      <c r="C41" t="s">
        <v>180</v>
      </c>
      <c r="D41" t="s">
        <v>194</v>
      </c>
    </row>
    <row r="42" spans="1:4" x14ac:dyDescent="0.25">
      <c r="A42">
        <v>281</v>
      </c>
      <c r="B42" t="s">
        <v>31</v>
      </c>
      <c r="C42" t="s">
        <v>32</v>
      </c>
      <c r="D42" t="s">
        <v>162</v>
      </c>
    </row>
    <row r="43" spans="1:4" x14ac:dyDescent="0.25">
      <c r="A43">
        <v>282</v>
      </c>
      <c r="B43" t="s">
        <v>33</v>
      </c>
      <c r="C43" t="s">
        <v>34</v>
      </c>
      <c r="D43" t="s">
        <v>138</v>
      </c>
    </row>
    <row r="44" spans="1:4" x14ac:dyDescent="0.25">
      <c r="A44">
        <v>285</v>
      </c>
      <c r="B44" t="s">
        <v>196</v>
      </c>
      <c r="C44" t="s">
        <v>197</v>
      </c>
      <c r="D44" t="s">
        <v>165</v>
      </c>
    </row>
    <row r="45" spans="1:4" x14ac:dyDescent="0.25">
      <c r="A45">
        <v>288</v>
      </c>
      <c r="B45" t="s">
        <v>198</v>
      </c>
      <c r="C45" t="s">
        <v>199</v>
      </c>
      <c r="D45" t="s">
        <v>141</v>
      </c>
    </row>
    <row r="46" spans="1:4" x14ac:dyDescent="0.25">
      <c r="A46">
        <v>292</v>
      </c>
      <c r="B46" t="s">
        <v>35</v>
      </c>
      <c r="C46" t="s">
        <v>36</v>
      </c>
      <c r="D46" t="s">
        <v>162</v>
      </c>
    </row>
    <row r="47" spans="1:4" x14ac:dyDescent="0.25">
      <c r="A47">
        <v>293</v>
      </c>
      <c r="B47" t="s">
        <v>3</v>
      </c>
      <c r="C47" t="s">
        <v>37</v>
      </c>
      <c r="D47" t="s">
        <v>138</v>
      </c>
    </row>
    <row r="48" spans="1:4" x14ac:dyDescent="0.25">
      <c r="A48">
        <v>295</v>
      </c>
      <c r="B48" t="s">
        <v>38</v>
      </c>
      <c r="C48" t="s">
        <v>39</v>
      </c>
      <c r="D48" t="s">
        <v>158</v>
      </c>
    </row>
    <row r="49" spans="1:4" x14ac:dyDescent="0.25">
      <c r="A49">
        <v>297</v>
      </c>
      <c r="B49" t="s">
        <v>35</v>
      </c>
      <c r="C49" t="s">
        <v>200</v>
      </c>
      <c r="D49" t="s">
        <v>141</v>
      </c>
    </row>
    <row r="50" spans="1:4" x14ac:dyDescent="0.25">
      <c r="A50">
        <v>300</v>
      </c>
      <c r="B50" t="s">
        <v>40</v>
      </c>
      <c r="C50" t="s">
        <v>41</v>
      </c>
      <c r="D50" t="s">
        <v>194</v>
      </c>
    </row>
    <row r="51" spans="1:4" x14ac:dyDescent="0.25">
      <c r="A51">
        <v>302</v>
      </c>
      <c r="B51" t="s">
        <v>201</v>
      </c>
      <c r="C51" t="s">
        <v>42</v>
      </c>
      <c r="D51" t="s">
        <v>202</v>
      </c>
    </row>
    <row r="52" spans="1:4" x14ac:dyDescent="0.25">
      <c r="A52">
        <v>304</v>
      </c>
      <c r="B52" t="s">
        <v>22</v>
      </c>
      <c r="C52" t="s">
        <v>203</v>
      </c>
      <c r="D52" t="s">
        <v>138</v>
      </c>
    </row>
    <row r="53" spans="1:4" x14ac:dyDescent="0.25">
      <c r="A53">
        <v>308</v>
      </c>
      <c r="B53" t="s">
        <v>204</v>
      </c>
      <c r="C53" t="s">
        <v>205</v>
      </c>
      <c r="D53" t="s">
        <v>162</v>
      </c>
    </row>
    <row r="54" spans="1:4" x14ac:dyDescent="0.25">
      <c r="A54">
        <v>312</v>
      </c>
      <c r="B54" t="s">
        <v>43</v>
      </c>
      <c r="C54" t="s">
        <v>206</v>
      </c>
      <c r="D54" t="s">
        <v>141</v>
      </c>
    </row>
    <row r="55" spans="1:4" x14ac:dyDescent="0.25">
      <c r="A55">
        <v>314</v>
      </c>
      <c r="B55" t="s">
        <v>44</v>
      </c>
      <c r="C55" t="s">
        <v>45</v>
      </c>
      <c r="D55" t="s">
        <v>138</v>
      </c>
    </row>
    <row r="56" spans="1:4" x14ac:dyDescent="0.25">
      <c r="A56">
        <v>320</v>
      </c>
      <c r="B56" t="s">
        <v>46</v>
      </c>
      <c r="C56" t="s">
        <v>47</v>
      </c>
      <c r="D56" t="s">
        <v>138</v>
      </c>
    </row>
    <row r="57" spans="1:4" x14ac:dyDescent="0.25">
      <c r="A57">
        <v>321</v>
      </c>
      <c r="B57" t="s">
        <v>207</v>
      </c>
      <c r="C57" t="s">
        <v>208</v>
      </c>
      <c r="D57" t="s">
        <v>141</v>
      </c>
    </row>
    <row r="58" spans="1:4" x14ac:dyDescent="0.25">
      <c r="A58">
        <v>322</v>
      </c>
      <c r="B58" t="s">
        <v>48</v>
      </c>
      <c r="C58" t="s">
        <v>49</v>
      </c>
      <c r="D58" t="s">
        <v>165</v>
      </c>
    </row>
    <row r="59" spans="1:4" x14ac:dyDescent="0.25">
      <c r="A59">
        <v>323</v>
      </c>
      <c r="B59" t="s">
        <v>209</v>
      </c>
      <c r="C59" t="s">
        <v>210</v>
      </c>
      <c r="D59" t="s">
        <v>141</v>
      </c>
    </row>
    <row r="60" spans="1:4" x14ac:dyDescent="0.25">
      <c r="A60">
        <v>329</v>
      </c>
      <c r="B60" t="s">
        <v>211</v>
      </c>
      <c r="C60" t="s">
        <v>212</v>
      </c>
      <c r="D60" t="s">
        <v>138</v>
      </c>
    </row>
    <row r="61" spans="1:4" x14ac:dyDescent="0.25">
      <c r="A61">
        <v>330</v>
      </c>
      <c r="B61" t="s">
        <v>50</v>
      </c>
      <c r="C61" t="s">
        <v>51</v>
      </c>
      <c r="D61" t="s">
        <v>158</v>
      </c>
    </row>
    <row r="62" spans="1:4" x14ac:dyDescent="0.25">
      <c r="A62">
        <v>331</v>
      </c>
      <c r="B62" t="s">
        <v>213</v>
      </c>
      <c r="C62" t="s">
        <v>160</v>
      </c>
      <c r="D62" t="s">
        <v>214</v>
      </c>
    </row>
    <row r="63" spans="1:4" x14ac:dyDescent="0.25">
      <c r="A63">
        <v>336</v>
      </c>
      <c r="B63" t="s">
        <v>215</v>
      </c>
      <c r="C63" t="s">
        <v>216</v>
      </c>
      <c r="D63" t="s">
        <v>141</v>
      </c>
    </row>
    <row r="64" spans="1:4" x14ac:dyDescent="0.25">
      <c r="A64">
        <v>337</v>
      </c>
      <c r="B64" t="s">
        <v>52</v>
      </c>
      <c r="C64" t="s">
        <v>53</v>
      </c>
      <c r="D64" t="s">
        <v>162</v>
      </c>
    </row>
    <row r="65" spans="1:4" x14ac:dyDescent="0.25">
      <c r="A65">
        <v>338</v>
      </c>
      <c r="B65" t="s">
        <v>217</v>
      </c>
      <c r="C65" t="s">
        <v>218</v>
      </c>
      <c r="D65" t="s">
        <v>138</v>
      </c>
    </row>
    <row r="66" spans="1:4" x14ac:dyDescent="0.25">
      <c r="A66">
        <v>339</v>
      </c>
      <c r="B66" t="s">
        <v>219</v>
      </c>
      <c r="C66" t="s">
        <v>220</v>
      </c>
      <c r="D66" t="s">
        <v>141</v>
      </c>
    </row>
    <row r="67" spans="1:4" x14ac:dyDescent="0.25">
      <c r="A67">
        <v>342</v>
      </c>
      <c r="B67" t="s">
        <v>215</v>
      </c>
      <c r="C67" t="s">
        <v>210</v>
      </c>
      <c r="D67" t="s">
        <v>141</v>
      </c>
    </row>
    <row r="68" spans="1:4" x14ac:dyDescent="0.25">
      <c r="A68">
        <v>343</v>
      </c>
      <c r="B68" t="s">
        <v>54</v>
      </c>
      <c r="C68" t="s">
        <v>55</v>
      </c>
      <c r="D68" t="s">
        <v>188</v>
      </c>
    </row>
    <row r="69" spans="1:4" x14ac:dyDescent="0.25">
      <c r="A69">
        <v>344</v>
      </c>
      <c r="B69" t="s">
        <v>16</v>
      </c>
      <c r="C69" t="s">
        <v>56</v>
      </c>
      <c r="D69" t="s">
        <v>138</v>
      </c>
    </row>
    <row r="70" spans="1:4" x14ac:dyDescent="0.25">
      <c r="A70">
        <v>345</v>
      </c>
      <c r="B70" t="s">
        <v>57</v>
      </c>
      <c r="C70" t="s">
        <v>58</v>
      </c>
      <c r="D70" t="s">
        <v>158</v>
      </c>
    </row>
    <row r="71" spans="1:4" x14ac:dyDescent="0.25">
      <c r="A71">
        <v>346</v>
      </c>
      <c r="B71" t="s">
        <v>221</v>
      </c>
      <c r="C71" t="s">
        <v>222</v>
      </c>
      <c r="D71" t="s">
        <v>194</v>
      </c>
    </row>
    <row r="72" spans="1:4" x14ac:dyDescent="0.25">
      <c r="A72">
        <v>348</v>
      </c>
      <c r="B72" t="s">
        <v>59</v>
      </c>
      <c r="C72" t="s">
        <v>223</v>
      </c>
      <c r="D72" t="s">
        <v>141</v>
      </c>
    </row>
    <row r="73" spans="1:4" x14ac:dyDescent="0.25">
      <c r="A73">
        <v>349</v>
      </c>
      <c r="B73" t="s">
        <v>60</v>
      </c>
      <c r="C73" t="s">
        <v>61</v>
      </c>
      <c r="D73" t="s">
        <v>138</v>
      </c>
    </row>
    <row r="74" spans="1:4" x14ac:dyDescent="0.25">
      <c r="A74">
        <v>350</v>
      </c>
      <c r="B74" t="s">
        <v>62</v>
      </c>
      <c r="C74" t="s">
        <v>63</v>
      </c>
      <c r="D74" t="s">
        <v>138</v>
      </c>
    </row>
    <row r="75" spans="1:4" x14ac:dyDescent="0.25">
      <c r="A75">
        <v>352</v>
      </c>
      <c r="B75" t="s">
        <v>64</v>
      </c>
      <c r="C75" t="s">
        <v>65</v>
      </c>
      <c r="D75" t="s">
        <v>194</v>
      </c>
    </row>
    <row r="76" spans="1:4" x14ac:dyDescent="0.25">
      <c r="A76">
        <v>353</v>
      </c>
      <c r="B76" t="s">
        <v>66</v>
      </c>
      <c r="C76" t="s">
        <v>67</v>
      </c>
      <c r="D76" t="s">
        <v>158</v>
      </c>
    </row>
    <row r="77" spans="1:4" x14ac:dyDescent="0.25">
      <c r="A77">
        <v>355</v>
      </c>
      <c r="B77" t="s">
        <v>68</v>
      </c>
      <c r="C77" t="s">
        <v>69</v>
      </c>
      <c r="D77" t="s">
        <v>214</v>
      </c>
    </row>
    <row r="78" spans="1:4" x14ac:dyDescent="0.25">
      <c r="A78">
        <v>356</v>
      </c>
      <c r="B78" t="s">
        <v>70</v>
      </c>
      <c r="C78" t="s">
        <v>71</v>
      </c>
      <c r="D78" t="s">
        <v>194</v>
      </c>
    </row>
    <row r="79" spans="1:4" x14ac:dyDescent="0.25">
      <c r="A79">
        <v>358</v>
      </c>
      <c r="B79" t="s">
        <v>72</v>
      </c>
      <c r="C79" t="s">
        <v>224</v>
      </c>
      <c r="D79" t="s">
        <v>165</v>
      </c>
    </row>
    <row r="80" spans="1:4" x14ac:dyDescent="0.25">
      <c r="A80">
        <v>359</v>
      </c>
      <c r="B80" t="s">
        <v>225</v>
      </c>
      <c r="C80" t="s">
        <v>226</v>
      </c>
      <c r="D80" t="s">
        <v>141</v>
      </c>
    </row>
    <row r="81" spans="1:4" x14ac:dyDescent="0.25">
      <c r="A81">
        <v>360</v>
      </c>
      <c r="B81" t="s">
        <v>73</v>
      </c>
      <c r="C81" t="s">
        <v>74</v>
      </c>
      <c r="D81" t="s">
        <v>214</v>
      </c>
    </row>
    <row r="82" spans="1:4" x14ac:dyDescent="0.25">
      <c r="A82">
        <v>361</v>
      </c>
      <c r="B82" t="s">
        <v>75</v>
      </c>
      <c r="C82" t="s">
        <v>76</v>
      </c>
      <c r="D82" t="s">
        <v>162</v>
      </c>
    </row>
    <row r="83" spans="1:4" x14ac:dyDescent="0.25">
      <c r="A83">
        <v>362</v>
      </c>
      <c r="B83" t="s">
        <v>77</v>
      </c>
      <c r="C83" t="s">
        <v>78</v>
      </c>
      <c r="D83" t="s">
        <v>138</v>
      </c>
    </row>
    <row r="84" spans="1:4" x14ac:dyDescent="0.25">
      <c r="A84">
        <v>363</v>
      </c>
      <c r="B84" t="s">
        <v>43</v>
      </c>
      <c r="C84" t="s">
        <v>79</v>
      </c>
      <c r="D84" t="s">
        <v>162</v>
      </c>
    </row>
    <row r="85" spans="1:4" x14ac:dyDescent="0.25">
      <c r="A85">
        <v>364</v>
      </c>
      <c r="B85" t="s">
        <v>227</v>
      </c>
      <c r="C85" t="s">
        <v>228</v>
      </c>
      <c r="D85" t="s">
        <v>138</v>
      </c>
    </row>
    <row r="86" spans="1:4" x14ac:dyDescent="0.25">
      <c r="A86">
        <v>365</v>
      </c>
      <c r="B86" t="s">
        <v>229</v>
      </c>
      <c r="C86" t="s">
        <v>46</v>
      </c>
      <c r="D86" t="s">
        <v>138</v>
      </c>
    </row>
    <row r="87" spans="1:4" x14ac:dyDescent="0.25">
      <c r="A87">
        <v>366</v>
      </c>
      <c r="B87" t="s">
        <v>80</v>
      </c>
      <c r="C87" t="s">
        <v>81</v>
      </c>
      <c r="D87" t="s">
        <v>158</v>
      </c>
    </row>
    <row r="88" spans="1:4" x14ac:dyDescent="0.25">
      <c r="A88">
        <v>367</v>
      </c>
      <c r="B88" t="s">
        <v>82</v>
      </c>
      <c r="C88" t="s">
        <v>83</v>
      </c>
      <c r="D88" t="s">
        <v>165</v>
      </c>
    </row>
    <row r="89" spans="1:4" x14ac:dyDescent="0.25">
      <c r="A89">
        <v>368</v>
      </c>
      <c r="B89" t="s">
        <v>230</v>
      </c>
      <c r="C89" t="s">
        <v>231</v>
      </c>
      <c r="D89" t="s">
        <v>185</v>
      </c>
    </row>
    <row r="90" spans="1:4" x14ac:dyDescent="0.25">
      <c r="A90">
        <v>369</v>
      </c>
      <c r="B90" t="s">
        <v>232</v>
      </c>
      <c r="C90" t="s">
        <v>28</v>
      </c>
      <c r="D90" t="s">
        <v>165</v>
      </c>
    </row>
    <row r="91" spans="1:4" x14ac:dyDescent="0.25">
      <c r="A91">
        <v>370</v>
      </c>
      <c r="B91" t="s">
        <v>16</v>
      </c>
      <c r="C91" t="s">
        <v>84</v>
      </c>
      <c r="D91" t="s">
        <v>138</v>
      </c>
    </row>
    <row r="92" spans="1:4" x14ac:dyDescent="0.25">
      <c r="A92">
        <v>371</v>
      </c>
      <c r="B92" t="s">
        <v>233</v>
      </c>
      <c r="C92" t="s">
        <v>234</v>
      </c>
      <c r="D92" t="s">
        <v>141</v>
      </c>
    </row>
    <row r="93" spans="1:4" x14ac:dyDescent="0.25">
      <c r="A93">
        <v>372</v>
      </c>
      <c r="B93" t="s">
        <v>85</v>
      </c>
      <c r="C93" t="s">
        <v>86</v>
      </c>
      <c r="D93" t="s">
        <v>138</v>
      </c>
    </row>
    <row r="94" spans="1:4" x14ac:dyDescent="0.25">
      <c r="A94">
        <v>373</v>
      </c>
      <c r="B94" t="s">
        <v>235</v>
      </c>
      <c r="C94" t="s">
        <v>236</v>
      </c>
      <c r="D94" t="s">
        <v>162</v>
      </c>
    </row>
    <row r="95" spans="1:4" x14ac:dyDescent="0.25">
      <c r="A95">
        <v>374</v>
      </c>
      <c r="B95" t="s">
        <v>59</v>
      </c>
      <c r="C95" t="s">
        <v>42</v>
      </c>
      <c r="D95" t="s">
        <v>162</v>
      </c>
    </row>
    <row r="96" spans="1:4" x14ac:dyDescent="0.25">
      <c r="A96">
        <v>375</v>
      </c>
      <c r="B96" t="s">
        <v>22</v>
      </c>
      <c r="C96" t="s">
        <v>87</v>
      </c>
      <c r="D96" t="s">
        <v>138</v>
      </c>
    </row>
    <row r="97" spans="1:4" x14ac:dyDescent="0.25">
      <c r="A97">
        <v>376</v>
      </c>
      <c r="B97" t="s">
        <v>237</v>
      </c>
      <c r="C97" t="s">
        <v>238</v>
      </c>
      <c r="D97" t="s">
        <v>162</v>
      </c>
    </row>
    <row r="98" spans="1:4" x14ac:dyDescent="0.25">
      <c r="A98">
        <v>377</v>
      </c>
      <c r="B98" t="s">
        <v>166</v>
      </c>
      <c r="C98" t="s">
        <v>55</v>
      </c>
      <c r="D98" t="s">
        <v>194</v>
      </c>
    </row>
    <row r="99" spans="1:4" x14ac:dyDescent="0.25">
      <c r="A99">
        <v>378</v>
      </c>
      <c r="B99" t="s">
        <v>239</v>
      </c>
      <c r="C99" t="s">
        <v>240</v>
      </c>
      <c r="D99" t="s">
        <v>165</v>
      </c>
    </row>
    <row r="100" spans="1:4" x14ac:dyDescent="0.25">
      <c r="A100">
        <v>379</v>
      </c>
      <c r="B100" t="s">
        <v>88</v>
      </c>
      <c r="C100" t="s">
        <v>89</v>
      </c>
      <c r="D100" t="s">
        <v>194</v>
      </c>
    </row>
    <row r="101" spans="1:4" x14ac:dyDescent="0.25">
      <c r="A101">
        <v>380</v>
      </c>
      <c r="B101" t="s">
        <v>48</v>
      </c>
      <c r="C101" t="s">
        <v>90</v>
      </c>
      <c r="D101" t="s">
        <v>241</v>
      </c>
    </row>
    <row r="102" spans="1:4" x14ac:dyDescent="0.25">
      <c r="A102">
        <v>381</v>
      </c>
      <c r="B102" t="s">
        <v>31</v>
      </c>
      <c r="C102" t="s">
        <v>242</v>
      </c>
      <c r="D102" t="s">
        <v>165</v>
      </c>
    </row>
    <row r="103" spans="1:4" x14ac:dyDescent="0.25">
      <c r="A103">
        <v>382</v>
      </c>
      <c r="B103" t="s">
        <v>91</v>
      </c>
      <c r="C103" t="s">
        <v>92</v>
      </c>
      <c r="D103" t="s">
        <v>243</v>
      </c>
    </row>
    <row r="104" spans="1:4" x14ac:dyDescent="0.25">
      <c r="A104">
        <v>383</v>
      </c>
      <c r="B104" t="s">
        <v>93</v>
      </c>
      <c r="C104" t="s">
        <v>94</v>
      </c>
      <c r="D104" t="s">
        <v>243</v>
      </c>
    </row>
    <row r="105" spans="1:4" x14ac:dyDescent="0.25">
      <c r="A105">
        <v>384</v>
      </c>
      <c r="B105" t="s">
        <v>95</v>
      </c>
      <c r="C105" t="s">
        <v>96</v>
      </c>
      <c r="D105" t="s">
        <v>141</v>
      </c>
    </row>
    <row r="106" spans="1:4" x14ac:dyDescent="0.25">
      <c r="A106">
        <v>385</v>
      </c>
      <c r="B106" t="s">
        <v>72</v>
      </c>
      <c r="C106" t="s">
        <v>97</v>
      </c>
      <c r="D106" t="s">
        <v>214</v>
      </c>
    </row>
    <row r="107" spans="1:4" x14ac:dyDescent="0.25">
      <c r="A107">
        <v>386</v>
      </c>
      <c r="B107" t="s">
        <v>35</v>
      </c>
      <c r="C107" t="s">
        <v>98</v>
      </c>
      <c r="D107" t="s">
        <v>141</v>
      </c>
    </row>
    <row r="108" spans="1:4" x14ac:dyDescent="0.25">
      <c r="A108">
        <v>387</v>
      </c>
      <c r="B108" t="s">
        <v>99</v>
      </c>
      <c r="C108" t="s">
        <v>100</v>
      </c>
      <c r="D108" t="s">
        <v>138</v>
      </c>
    </row>
    <row r="109" spans="1:4" x14ac:dyDescent="0.25">
      <c r="A109">
        <v>388</v>
      </c>
      <c r="B109" t="s">
        <v>124</v>
      </c>
      <c r="C109" t="s">
        <v>125</v>
      </c>
      <c r="D109" t="s">
        <v>138</v>
      </c>
    </row>
    <row r="110" spans="1:4" x14ac:dyDescent="0.25">
      <c r="A110">
        <v>389</v>
      </c>
      <c r="B110" t="s">
        <v>244</v>
      </c>
      <c r="C110" t="s">
        <v>77</v>
      </c>
      <c r="D110" t="s">
        <v>165</v>
      </c>
    </row>
    <row r="111" spans="1:4" x14ac:dyDescent="0.25">
      <c r="A111">
        <v>390</v>
      </c>
      <c r="B111" t="s">
        <v>16</v>
      </c>
      <c r="C111" t="s">
        <v>77</v>
      </c>
      <c r="D111" t="s">
        <v>144</v>
      </c>
    </row>
    <row r="112" spans="1:4" x14ac:dyDescent="0.25">
      <c r="A112">
        <v>391</v>
      </c>
      <c r="B112" t="s">
        <v>101</v>
      </c>
      <c r="C112" t="s">
        <v>102</v>
      </c>
      <c r="D112" t="s">
        <v>194</v>
      </c>
    </row>
    <row r="113" spans="1:4" x14ac:dyDescent="0.25">
      <c r="A113">
        <v>392</v>
      </c>
      <c r="B113" t="s">
        <v>103</v>
      </c>
      <c r="C113" t="s">
        <v>104</v>
      </c>
      <c r="D113" t="s">
        <v>138</v>
      </c>
    </row>
    <row r="114" spans="1:4" x14ac:dyDescent="0.25">
      <c r="A114">
        <v>393</v>
      </c>
      <c r="B114" t="s">
        <v>14</v>
      </c>
      <c r="C114" t="s">
        <v>105</v>
      </c>
      <c r="D114" t="s">
        <v>245</v>
      </c>
    </row>
    <row r="115" spans="1:4" x14ac:dyDescent="0.25">
      <c r="A115">
        <v>394</v>
      </c>
      <c r="B115" t="s">
        <v>106</v>
      </c>
      <c r="C115" t="s">
        <v>107</v>
      </c>
      <c r="D115" t="s">
        <v>138</v>
      </c>
    </row>
    <row r="116" spans="1:4" x14ac:dyDescent="0.25">
      <c r="A116">
        <v>395</v>
      </c>
      <c r="B116" t="s">
        <v>44</v>
      </c>
      <c r="C116" t="s">
        <v>246</v>
      </c>
      <c r="D116" t="s">
        <v>202</v>
      </c>
    </row>
    <row r="117" spans="1:4" x14ac:dyDescent="0.25">
      <c r="A117">
        <v>396</v>
      </c>
      <c r="B117" t="s">
        <v>33</v>
      </c>
      <c r="C117" t="s">
        <v>210</v>
      </c>
      <c r="D117" t="s">
        <v>165</v>
      </c>
    </row>
    <row r="118" spans="1:4" x14ac:dyDescent="0.25">
      <c r="A118">
        <v>397</v>
      </c>
      <c r="B118" t="s">
        <v>16</v>
      </c>
      <c r="C118" t="s">
        <v>247</v>
      </c>
      <c r="D118" t="s">
        <v>138</v>
      </c>
    </row>
    <row r="119" spans="1:4" x14ac:dyDescent="0.25">
      <c r="A119">
        <v>398</v>
      </c>
      <c r="B119" t="s">
        <v>248</v>
      </c>
      <c r="C119" t="s">
        <v>79</v>
      </c>
      <c r="D119" t="s">
        <v>138</v>
      </c>
    </row>
    <row r="120" spans="1:4" x14ac:dyDescent="0.25">
      <c r="A120">
        <v>399</v>
      </c>
      <c r="B120" t="s">
        <v>108</v>
      </c>
      <c r="C120" t="s">
        <v>109</v>
      </c>
      <c r="D120" t="s">
        <v>138</v>
      </c>
    </row>
    <row r="121" spans="1:4" x14ac:dyDescent="0.25">
      <c r="A121">
        <v>400</v>
      </c>
      <c r="B121" t="s">
        <v>3</v>
      </c>
      <c r="C121" t="s">
        <v>249</v>
      </c>
      <c r="D121" t="s">
        <v>165</v>
      </c>
    </row>
    <row r="122" spans="1:4" x14ac:dyDescent="0.25">
      <c r="A122">
        <v>402</v>
      </c>
      <c r="B122" t="s">
        <v>110</v>
      </c>
      <c r="C122" t="s">
        <v>111</v>
      </c>
      <c r="D122" t="s">
        <v>165</v>
      </c>
    </row>
    <row r="123" spans="1:4" x14ac:dyDescent="0.25">
      <c r="A123">
        <v>403</v>
      </c>
      <c r="B123" t="s">
        <v>112</v>
      </c>
      <c r="C123" t="s">
        <v>28</v>
      </c>
      <c r="D123" t="s">
        <v>162</v>
      </c>
    </row>
    <row r="124" spans="1:4" x14ac:dyDescent="0.25">
      <c r="A124">
        <v>404</v>
      </c>
      <c r="B124" t="s">
        <v>113</v>
      </c>
      <c r="C124" t="s">
        <v>114</v>
      </c>
      <c r="D124" t="s">
        <v>138</v>
      </c>
    </row>
    <row r="125" spans="1:4" x14ac:dyDescent="0.25">
      <c r="A125">
        <v>405</v>
      </c>
      <c r="B125" t="s">
        <v>14</v>
      </c>
      <c r="C125" t="s">
        <v>115</v>
      </c>
      <c r="D125" t="s">
        <v>202</v>
      </c>
    </row>
    <row r="126" spans="1:4" x14ac:dyDescent="0.25">
      <c r="A126">
        <v>406</v>
      </c>
      <c r="B126" t="s">
        <v>116</v>
      </c>
      <c r="C126" t="s">
        <v>6</v>
      </c>
      <c r="D126" t="s">
        <v>194</v>
      </c>
    </row>
    <row r="127" spans="1:4" x14ac:dyDescent="0.25">
      <c r="A127">
        <v>408</v>
      </c>
      <c r="B127" t="s">
        <v>117</v>
      </c>
      <c r="C127" t="s">
        <v>42</v>
      </c>
      <c r="D127" t="s">
        <v>165</v>
      </c>
    </row>
    <row r="128" spans="1:4" x14ac:dyDescent="0.25">
      <c r="A128">
        <v>409</v>
      </c>
      <c r="B128" t="s">
        <v>11</v>
      </c>
      <c r="C128" t="s">
        <v>118</v>
      </c>
      <c r="D128" t="s">
        <v>138</v>
      </c>
    </row>
    <row r="129" spans="1:4" x14ac:dyDescent="0.25">
      <c r="A129">
        <v>410</v>
      </c>
      <c r="B129" t="s">
        <v>119</v>
      </c>
      <c r="C129" t="s">
        <v>120</v>
      </c>
      <c r="D129" t="s">
        <v>138</v>
      </c>
    </row>
    <row r="130" spans="1:4" x14ac:dyDescent="0.25">
      <c r="A130">
        <v>411</v>
      </c>
      <c r="B130" t="s">
        <v>3</v>
      </c>
      <c r="C130" t="s">
        <v>121</v>
      </c>
      <c r="D130" t="s">
        <v>138</v>
      </c>
    </row>
    <row r="131" spans="1:4" x14ac:dyDescent="0.25">
      <c r="A131">
        <v>412</v>
      </c>
      <c r="B131" t="s">
        <v>122</v>
      </c>
      <c r="C131" t="s">
        <v>123</v>
      </c>
      <c r="D131" t="s">
        <v>138</v>
      </c>
    </row>
    <row r="132" spans="1:4" x14ac:dyDescent="0.25">
      <c r="A132">
        <v>416</v>
      </c>
      <c r="B132" t="s">
        <v>126</v>
      </c>
      <c r="C132" t="s">
        <v>127</v>
      </c>
      <c r="D132" t="s">
        <v>165</v>
      </c>
    </row>
    <row r="133" spans="1:4" x14ac:dyDescent="0.25">
      <c r="A133">
        <v>417</v>
      </c>
      <c r="B133" t="s">
        <v>128</v>
      </c>
      <c r="C133" t="s">
        <v>12</v>
      </c>
      <c r="D133" t="s">
        <v>194</v>
      </c>
    </row>
    <row r="134" spans="1:4" x14ac:dyDescent="0.25">
      <c r="A134">
        <v>984</v>
      </c>
      <c r="B134" t="s">
        <v>250</v>
      </c>
      <c r="C134" t="s">
        <v>143</v>
      </c>
      <c r="D134" t="s">
        <v>141</v>
      </c>
    </row>
    <row r="135" spans="1:4" x14ac:dyDescent="0.25">
      <c r="A135">
        <v>985</v>
      </c>
      <c r="B135" t="s">
        <v>251</v>
      </c>
      <c r="C135" t="s">
        <v>252</v>
      </c>
      <c r="D135" t="s">
        <v>141</v>
      </c>
    </row>
    <row r="136" spans="1:4" x14ac:dyDescent="0.25">
      <c r="A136">
        <v>986</v>
      </c>
      <c r="B136" t="s">
        <v>253</v>
      </c>
      <c r="C136" t="s">
        <v>254</v>
      </c>
      <c r="D136" t="s">
        <v>141</v>
      </c>
    </row>
    <row r="137" spans="1:4" x14ac:dyDescent="0.25">
      <c r="A137">
        <v>987</v>
      </c>
      <c r="B137" t="s">
        <v>255</v>
      </c>
      <c r="C137" t="s">
        <v>256</v>
      </c>
      <c r="D137" t="s">
        <v>141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C41155-BEF5-4F00-8FBA-18A6B600F1CA}"/>
</file>

<file path=customXml/itemProps2.xml><?xml version="1.0" encoding="utf-8"?>
<ds:datastoreItem xmlns:ds="http://schemas.openxmlformats.org/officeDocument/2006/customXml" ds:itemID="{48B63C89-12C9-4A20-9AD6-8343AEF9F078}"/>
</file>

<file path=customXml/itemProps3.xml><?xml version="1.0" encoding="utf-8"?>
<ds:datastoreItem xmlns:ds="http://schemas.openxmlformats.org/officeDocument/2006/customXml" ds:itemID="{D58AD5F8-6504-4604-A745-4D0BF9106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Wage Info - Current</vt:lpstr>
      <vt:lpstr>Distribution GL Codes</vt:lpstr>
      <vt:lpstr>Time Distribution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2024-02-28T14:10:15Z</dcterms:created>
  <dcterms:modified xsi:type="dcterms:W3CDTF">2024-06-11T21:41:02Z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