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PSC\Rate Case\Rate Case 2024\First Data Request - AG\"/>
    </mc:Choice>
  </mc:AlternateContent>
  <xr:revisionPtr revIDLastSave="0" documentId="13_ncr:1_{CF6DA649-3089-4E8A-A3B6-9015B731CC61}" xr6:coauthVersionLast="47" xr6:coauthVersionMax="47" xr10:uidLastSave="{00000000-0000-0000-0000-000000000000}"/>
  <bookViews>
    <workbookView xWindow="28680" yWindow="-120" windowWidth="29040" windowHeight="15840" xr2:uid="{08EEF678-6DF6-4F48-AD62-2E10E88F6356}"/>
  </bookViews>
  <sheets>
    <sheet name="Bearden" sheetId="10" r:id="rId1"/>
    <sheet name="Brown" sheetId="11" r:id="rId2"/>
    <sheet name="Crouch" sheetId="12" r:id="rId3"/>
    <sheet name="Elliott" sheetId="13" r:id="rId4"/>
    <sheet name="Harris" sheetId="14" r:id="rId5"/>
    <sheet name="Marshall" sheetId="15" r:id="rId6"/>
    <sheet name="Barnes" sheetId="16" r:id="rId7"/>
    <sheet name="Bell" sheetId="17" r:id="rId8"/>
    <sheet name="Teitloff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0" l="1"/>
  <c r="B13" i="18"/>
  <c r="B10" i="17"/>
  <c r="B11" i="17" s="1"/>
  <c r="B10" i="16"/>
  <c r="B12" i="15"/>
  <c r="B7" i="14"/>
  <c r="B7" i="13"/>
  <c r="B7" i="12"/>
  <c r="B16" i="11"/>
</calcChain>
</file>

<file path=xl/sharedStrings.xml><?xml version="1.0" encoding="utf-8"?>
<sst xmlns="http://schemas.openxmlformats.org/spreadsheetml/2006/main" count="102" uniqueCount="38">
  <si>
    <t>Amount</t>
  </si>
  <si>
    <t>KEC Board Meeting Expenses</t>
  </si>
  <si>
    <t>Mileage to JPEC meeting/workshop</t>
  </si>
  <si>
    <t>Mileage to JPEC event</t>
  </si>
  <si>
    <t>NRECA meeting travel expenses</t>
  </si>
  <si>
    <t>KEC Meeting Expenses</t>
  </si>
  <si>
    <t>Lodging KEC Meeting &amp; Legislative Reception</t>
  </si>
  <si>
    <t>Lodging deposit - NRECA Regional Meeting</t>
  </si>
  <si>
    <t>Mileage BREC Annual Mtg</t>
  </si>
  <si>
    <t xml:space="preserve">KEC Annual Meeting expenses </t>
  </si>
  <si>
    <t>NRECA Regional meeting travel expenses</t>
  </si>
  <si>
    <t>NRECARegional meeting travel expenses</t>
  </si>
  <si>
    <t xml:space="preserve">Mileage to JPEC Meeting </t>
  </si>
  <si>
    <t>Mileage to BREC Ribbon Cutting</t>
  </si>
  <si>
    <t>Mileage to JPEC Annual Meeting</t>
  </si>
  <si>
    <t>Mileage to JPEC Special workshop</t>
  </si>
  <si>
    <t>Mileage to JPEC Luncheon</t>
  </si>
  <si>
    <t>Expenses to attend classes &amp; KEC Annual Meeting</t>
  </si>
  <si>
    <t>Mileage to BREC Annual Meeting</t>
  </si>
  <si>
    <t>NRECA winter school expenses</t>
  </si>
  <si>
    <t>KEC Legislative Reception  Expenses</t>
  </si>
  <si>
    <t>Mileage to BREC Annual Mtg</t>
  </si>
  <si>
    <t>NRECA Director's Conference expenses</t>
  </si>
  <si>
    <t>Mileage for NRECA Annual Meeting</t>
  </si>
  <si>
    <t>KEC Annual Meeting expenses</t>
  </si>
  <si>
    <t>KEC Annual Meeting/Director training</t>
  </si>
  <si>
    <t>Mileage to JPEC meetings/workshop</t>
  </si>
  <si>
    <t>Grand Total</t>
  </si>
  <si>
    <t>Description of Expense</t>
  </si>
  <si>
    <t>Jackson Purchase Energy Corporation</t>
  </si>
  <si>
    <t>Case No. 2024-00085</t>
  </si>
  <si>
    <t>Item 66 - Board of Directors Expenses</t>
  </si>
  <si>
    <t>NRECA winter school class registration</t>
  </si>
  <si>
    <t>NRECA winter school class registration &amp; lodging deposit</t>
  </si>
  <si>
    <t>*Note: No longer a Director at Jackson Purchase as of July 2022.</t>
  </si>
  <si>
    <t>Registration &amp; Classes - NRECA Director's Conference</t>
  </si>
  <si>
    <t>NRECA Winter School Class Registration</t>
  </si>
  <si>
    <t>NRECA winter school class registration &amp; room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</si>
</sst>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42" applyFont="1"/>
    <xf numFmtId="0" fontId="16" fillId="0" borderId="0" xfId="0" applyFont="1"/>
    <xf numFmtId="0" fontId="16" fillId="0" borderId="0" xfId="0" applyFont="1" applyAlignment="1">
      <alignment horizontal="center"/>
    </xf>
    <xf numFmtId="43" fontId="16" fillId="0" borderId="0" xfId="42" applyFont="1" applyAlignment="1">
      <alignment horizontal="center"/>
    </xf>
    <xf numFmtId="43" fontId="0" fillId="0" borderId="10" xfId="42" applyFont="1" applyBorder="1"/>
    <xf numFmtId="43" fontId="0" fillId="0" borderId="11" xfId="42" applyFont="1" applyBorder="1"/>
    <xf numFmtId="43" fontId="0" fillId="0" borderId="0" xfId="42" applyFont="1" applyBorder="1"/>
    <xf numFmtId="43" fontId="16" fillId="0" borderId="0" xfId="42" applyFont="1" applyBorder="1" applyAlignment="1">
      <alignment horizontal="center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4" xr:uid="{8F4AEC42-B7E1-4358-991A-2D7564E4AD3A}"/>
    <cellStyle name="Comma 2 2" xfId="49" xr:uid="{889CCBC4-DC85-4143-AADB-C6F08CD4F24F}"/>
    <cellStyle name="Comma 3" xfId="47" xr:uid="{30FBD94A-CB51-4F0E-9994-171C69709E17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C65C51B9-3274-4085-BBAB-6B39CB2F0977}"/>
    <cellStyle name="Normal 3" xfId="46" xr:uid="{41F7B39C-6687-4732-8423-68F53D719F9B}"/>
    <cellStyle name="Note" xfId="15" builtinId="10" customBuiltin="1"/>
    <cellStyle name="Output" xfId="10" builtinId="21" customBuiltin="1"/>
    <cellStyle name="Percent 2" xfId="45" xr:uid="{D8ECA0E2-477B-4130-8785-883AD4D4F62A}"/>
    <cellStyle name="Percent 3" xfId="48" xr:uid="{28FA84FE-0AB1-4D00-B4DF-90EC3A0F1762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7D44D-3805-41E3-8D63-91415D47D93F}">
  <dimension ref="A1:B19"/>
  <sheetViews>
    <sheetView tabSelected="1" workbookViewId="0">
      <selection activeCell="B19" sqref="B19"/>
    </sheetView>
  </sheetViews>
  <sheetFormatPr defaultRowHeight="15" x14ac:dyDescent="0.25"/>
  <cols>
    <col min="1" max="1" width="40.28515625" bestFit="1" customWidth="1"/>
    <col min="2" max="2" width="10.5703125" style="1" bestFit="1" customWidth="1"/>
  </cols>
  <sheetData>
    <row r="1" spans="1:2" x14ac:dyDescent="0.25">
      <c r="A1" s="2" t="s">
        <v>29</v>
      </c>
    </row>
    <row r="2" spans="1:2" x14ac:dyDescent="0.25">
      <c r="A2" s="2" t="s">
        <v>30</v>
      </c>
    </row>
    <row r="3" spans="1:2" x14ac:dyDescent="0.25">
      <c r="A3" s="2" t="s">
        <v>31</v>
      </c>
    </row>
    <row r="5" spans="1:2" s="3" customFormat="1" x14ac:dyDescent="0.25">
      <c r="A5" s="3" t="s">
        <v>28</v>
      </c>
      <c r="B5" s="4" t="s">
        <v>0</v>
      </c>
    </row>
    <row r="6" spans="1:2" x14ac:dyDescent="0.25">
      <c r="A6" t="s">
        <v>9</v>
      </c>
      <c r="B6" s="1">
        <v>725.74</v>
      </c>
    </row>
    <row r="7" spans="1:2" x14ac:dyDescent="0.25">
      <c r="A7" t="s">
        <v>1</v>
      </c>
      <c r="B7" s="1">
        <v>1764.49</v>
      </c>
    </row>
    <row r="8" spans="1:2" x14ac:dyDescent="0.25">
      <c r="A8" t="s">
        <v>5</v>
      </c>
      <c r="B8" s="1">
        <v>1926.08</v>
      </c>
    </row>
    <row r="9" spans="1:2" x14ac:dyDescent="0.25">
      <c r="A9" t="s">
        <v>7</v>
      </c>
      <c r="B9" s="1">
        <v>290.45999999999998</v>
      </c>
    </row>
    <row r="10" spans="1:2" x14ac:dyDescent="0.25">
      <c r="A10" t="s">
        <v>6</v>
      </c>
      <c r="B10" s="1">
        <v>867.51</v>
      </c>
    </row>
    <row r="11" spans="1:2" x14ac:dyDescent="0.25">
      <c r="A11" t="s">
        <v>8</v>
      </c>
      <c r="B11" s="1">
        <v>30.240000000000002</v>
      </c>
    </row>
    <row r="12" spans="1:2" x14ac:dyDescent="0.25">
      <c r="A12" t="s">
        <v>13</v>
      </c>
      <c r="B12" s="1">
        <v>159.82</v>
      </c>
    </row>
    <row r="13" spans="1:2" x14ac:dyDescent="0.25">
      <c r="A13" t="s">
        <v>12</v>
      </c>
      <c r="B13" s="1">
        <v>25</v>
      </c>
    </row>
    <row r="14" spans="1:2" x14ac:dyDescent="0.25">
      <c r="A14" t="s">
        <v>2</v>
      </c>
      <c r="B14" s="1">
        <v>1047.98</v>
      </c>
    </row>
    <row r="15" spans="1:2" x14ac:dyDescent="0.25">
      <c r="A15" t="s">
        <v>4</v>
      </c>
      <c r="B15" s="1">
        <v>2880.7599999999998</v>
      </c>
    </row>
    <row r="16" spans="1:2" x14ac:dyDescent="0.25">
      <c r="A16" t="s">
        <v>10</v>
      </c>
      <c r="B16" s="1">
        <v>1125</v>
      </c>
    </row>
    <row r="17" spans="1:2" x14ac:dyDescent="0.25">
      <c r="A17" t="s">
        <v>11</v>
      </c>
      <c r="B17" s="1">
        <v>1977.62</v>
      </c>
    </row>
    <row r="18" spans="1:2" ht="15.75" thickBot="1" x14ac:dyDescent="0.3">
      <c r="A18" t="s">
        <v>27</v>
      </c>
      <c r="B18" s="5">
        <f>SUM(B6:B17)</f>
        <v>12820.7</v>
      </c>
    </row>
    <row r="19" spans="1:2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394E-102F-4435-B928-3BF187B15F20}">
  <dimension ref="A1:B17"/>
  <sheetViews>
    <sheetView workbookViewId="0">
      <selection activeCell="A18" sqref="A18"/>
    </sheetView>
  </sheetViews>
  <sheetFormatPr defaultRowHeight="15" x14ac:dyDescent="0.25"/>
  <cols>
    <col min="1" max="1" width="53" bestFit="1" customWidth="1"/>
    <col min="2" max="2" width="10.5703125" style="1" bestFit="1" customWidth="1"/>
  </cols>
  <sheetData>
    <row r="1" spans="1:2" x14ac:dyDescent="0.25">
      <c r="A1" s="2" t="s">
        <v>29</v>
      </c>
    </row>
    <row r="2" spans="1:2" x14ac:dyDescent="0.25">
      <c r="A2" s="2" t="s">
        <v>30</v>
      </c>
    </row>
    <row r="3" spans="1:2" x14ac:dyDescent="0.25">
      <c r="A3" s="2" t="s">
        <v>31</v>
      </c>
    </row>
    <row r="5" spans="1:2" s="3" customFormat="1" x14ac:dyDescent="0.25">
      <c r="A5" s="3" t="s">
        <v>28</v>
      </c>
      <c r="B5" s="4" t="s">
        <v>0</v>
      </c>
    </row>
    <row r="6" spans="1:2" x14ac:dyDescent="0.25">
      <c r="A6" t="s">
        <v>32</v>
      </c>
      <c r="B6" s="1">
        <v>2520</v>
      </c>
    </row>
    <row r="7" spans="1:2" x14ac:dyDescent="0.25">
      <c r="A7" t="s">
        <v>33</v>
      </c>
      <c r="B7" s="1">
        <v>3713.92</v>
      </c>
    </row>
    <row r="8" spans="1:2" x14ac:dyDescent="0.25">
      <c r="A8" t="s">
        <v>17</v>
      </c>
      <c r="B8" s="1">
        <v>1271.55</v>
      </c>
    </row>
    <row r="9" spans="1:2" x14ac:dyDescent="0.25">
      <c r="A9" t="s">
        <v>5</v>
      </c>
      <c r="B9" s="1">
        <v>424.64</v>
      </c>
    </row>
    <row r="10" spans="1:2" x14ac:dyDescent="0.25">
      <c r="A10" t="s">
        <v>18</v>
      </c>
      <c r="B10" s="1">
        <v>49.870000000000005</v>
      </c>
    </row>
    <row r="11" spans="1:2" x14ac:dyDescent="0.25">
      <c r="A11" t="s">
        <v>14</v>
      </c>
      <c r="B11" s="1">
        <v>39.78</v>
      </c>
    </row>
    <row r="12" spans="1:2" x14ac:dyDescent="0.25">
      <c r="A12" t="s">
        <v>16</v>
      </c>
      <c r="B12" s="1">
        <v>62.88</v>
      </c>
    </row>
    <row r="13" spans="1:2" x14ac:dyDescent="0.25">
      <c r="A13" t="s">
        <v>2</v>
      </c>
      <c r="B13" s="1">
        <v>2260</v>
      </c>
    </row>
    <row r="14" spans="1:2" x14ac:dyDescent="0.25">
      <c r="A14" t="s">
        <v>15</v>
      </c>
      <c r="B14" s="1">
        <v>60</v>
      </c>
    </row>
    <row r="15" spans="1:2" x14ac:dyDescent="0.25">
      <c r="A15" t="s">
        <v>19</v>
      </c>
      <c r="B15" s="1">
        <v>3754.33</v>
      </c>
    </row>
    <row r="16" spans="1:2" ht="15.75" thickBot="1" x14ac:dyDescent="0.3">
      <c r="A16" t="s">
        <v>27</v>
      </c>
      <c r="B16" s="5">
        <f>SUM(B6:B15)</f>
        <v>14156.97</v>
      </c>
    </row>
    <row r="17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02AE2-E95B-4F37-B1EF-691F8E774172}">
  <dimension ref="A1:B9"/>
  <sheetViews>
    <sheetView workbookViewId="0">
      <selection sqref="A1:XFD5"/>
    </sheetView>
  </sheetViews>
  <sheetFormatPr defaultRowHeight="15" x14ac:dyDescent="0.25"/>
  <cols>
    <col min="1" max="1" width="35.42578125" bestFit="1" customWidth="1"/>
    <col min="2" max="2" width="9.140625" style="7"/>
  </cols>
  <sheetData>
    <row r="1" spans="1:2" x14ac:dyDescent="0.25">
      <c r="A1" s="2" t="s">
        <v>29</v>
      </c>
      <c r="B1" s="6"/>
    </row>
    <row r="2" spans="1:2" x14ac:dyDescent="0.25">
      <c r="A2" s="2" t="s">
        <v>30</v>
      </c>
    </row>
    <row r="3" spans="1:2" x14ac:dyDescent="0.25">
      <c r="A3" s="2" t="s">
        <v>31</v>
      </c>
    </row>
    <row r="5" spans="1:2" s="3" customFormat="1" x14ac:dyDescent="0.25">
      <c r="A5" s="3" t="s">
        <v>28</v>
      </c>
      <c r="B5" s="8" t="s">
        <v>0</v>
      </c>
    </row>
    <row r="6" spans="1:2" x14ac:dyDescent="0.25">
      <c r="A6" t="s">
        <v>2</v>
      </c>
      <c r="B6" s="7">
        <v>266.18</v>
      </c>
    </row>
    <row r="7" spans="1:2" ht="15.75" thickBot="1" x14ac:dyDescent="0.3">
      <c r="A7" t="s">
        <v>27</v>
      </c>
      <c r="B7" s="5">
        <f>+B6</f>
        <v>266.18</v>
      </c>
    </row>
    <row r="8" spans="1:2" ht="15.75" thickTop="1" x14ac:dyDescent="0.25"/>
    <row r="9" spans="1:2" x14ac:dyDescent="0.25">
      <c r="A9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4489F-ED3D-4EC4-B5C4-33D574859686}">
  <dimension ref="A1:B8"/>
  <sheetViews>
    <sheetView workbookViewId="0">
      <selection sqref="A1:XFD5"/>
    </sheetView>
  </sheetViews>
  <sheetFormatPr defaultRowHeight="15" x14ac:dyDescent="0.25"/>
  <cols>
    <col min="1" max="1" width="33" bestFit="1" customWidth="1"/>
    <col min="2" max="2" width="14.42578125" bestFit="1" customWidth="1"/>
  </cols>
  <sheetData>
    <row r="1" spans="1:2" x14ac:dyDescent="0.25">
      <c r="A1" s="2" t="s">
        <v>29</v>
      </c>
      <c r="B1" s="6"/>
    </row>
    <row r="2" spans="1:2" x14ac:dyDescent="0.25">
      <c r="A2" s="2" t="s">
        <v>30</v>
      </c>
      <c r="B2" s="7"/>
    </row>
    <row r="3" spans="1:2" x14ac:dyDescent="0.25">
      <c r="A3" s="2" t="s">
        <v>31</v>
      </c>
      <c r="B3" s="7"/>
    </row>
    <row r="4" spans="1:2" x14ac:dyDescent="0.25">
      <c r="B4" s="7"/>
    </row>
    <row r="5" spans="1:2" s="3" customFormat="1" x14ac:dyDescent="0.25">
      <c r="A5" s="3" t="s">
        <v>28</v>
      </c>
      <c r="B5" s="8" t="s">
        <v>0</v>
      </c>
    </row>
    <row r="6" spans="1:2" x14ac:dyDescent="0.25">
      <c r="A6" t="s">
        <v>26</v>
      </c>
      <c r="B6" s="1">
        <v>370.5</v>
      </c>
    </row>
    <row r="7" spans="1:2" ht="15.75" thickBot="1" x14ac:dyDescent="0.3">
      <c r="A7" t="s">
        <v>27</v>
      </c>
      <c r="B7" s="5">
        <f>+B6</f>
        <v>370.5</v>
      </c>
    </row>
    <row r="8" spans="1:2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9F31C-3CD1-4F48-90D8-563E16F10C2D}">
  <dimension ref="A1:B8"/>
  <sheetViews>
    <sheetView workbookViewId="0">
      <selection sqref="A1:XFD5"/>
    </sheetView>
  </sheetViews>
  <sheetFormatPr defaultRowHeight="15" x14ac:dyDescent="0.25"/>
  <cols>
    <col min="1" max="1" width="35.42578125" bestFit="1" customWidth="1"/>
    <col min="2" max="2" width="14.85546875" style="1" bestFit="1" customWidth="1"/>
  </cols>
  <sheetData>
    <row r="1" spans="1:2" x14ac:dyDescent="0.25">
      <c r="A1" s="2" t="s">
        <v>29</v>
      </c>
      <c r="B1" s="6"/>
    </row>
    <row r="2" spans="1:2" x14ac:dyDescent="0.25">
      <c r="A2" s="2" t="s">
        <v>30</v>
      </c>
      <c r="B2" s="7"/>
    </row>
    <row r="3" spans="1:2" x14ac:dyDescent="0.25">
      <c r="A3" s="2" t="s">
        <v>31</v>
      </c>
      <c r="B3" s="7"/>
    </row>
    <row r="4" spans="1:2" x14ac:dyDescent="0.25">
      <c r="B4" s="7"/>
    </row>
    <row r="5" spans="1:2" s="3" customFormat="1" x14ac:dyDescent="0.25">
      <c r="A5" s="3" t="s">
        <v>28</v>
      </c>
      <c r="B5" s="8" t="s">
        <v>0</v>
      </c>
    </row>
    <row r="6" spans="1:2" x14ac:dyDescent="0.25">
      <c r="A6" t="s">
        <v>2</v>
      </c>
      <c r="B6" s="1">
        <v>102.77999999999997</v>
      </c>
    </row>
    <row r="7" spans="1:2" ht="15.75" thickBot="1" x14ac:dyDescent="0.3">
      <c r="A7" t="s">
        <v>27</v>
      </c>
      <c r="B7" s="5">
        <f>+B6</f>
        <v>102.77999999999997</v>
      </c>
    </row>
    <row r="8" spans="1:2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8C455-8A42-4CA2-AE50-373E08FCCE24}">
  <dimension ref="A1:B13"/>
  <sheetViews>
    <sheetView workbookViewId="0">
      <selection sqref="A1:XFD5"/>
    </sheetView>
  </sheetViews>
  <sheetFormatPr defaultRowHeight="15" x14ac:dyDescent="0.25"/>
  <cols>
    <col min="1" max="1" width="49.42578125" bestFit="1" customWidth="1"/>
    <col min="2" max="2" width="9.5703125" style="1" bestFit="1" customWidth="1"/>
  </cols>
  <sheetData>
    <row r="1" spans="1:2" x14ac:dyDescent="0.25">
      <c r="A1" s="2" t="s">
        <v>29</v>
      </c>
      <c r="B1" s="6"/>
    </row>
    <row r="2" spans="1:2" x14ac:dyDescent="0.25">
      <c r="A2" s="2" t="s">
        <v>30</v>
      </c>
      <c r="B2" s="7"/>
    </row>
    <row r="3" spans="1:2" x14ac:dyDescent="0.25">
      <c r="A3" s="2" t="s">
        <v>31</v>
      </c>
      <c r="B3" s="7"/>
    </row>
    <row r="4" spans="1:2" x14ac:dyDescent="0.25">
      <c r="B4" s="7"/>
    </row>
    <row r="5" spans="1:2" s="3" customFormat="1" x14ac:dyDescent="0.25">
      <c r="A5" s="3" t="s">
        <v>28</v>
      </c>
      <c r="B5" s="8" t="s">
        <v>0</v>
      </c>
    </row>
    <row r="6" spans="1:2" x14ac:dyDescent="0.25">
      <c r="A6" t="s">
        <v>35</v>
      </c>
      <c r="B6" s="1">
        <v>2749.95</v>
      </c>
    </row>
    <row r="7" spans="1:2" x14ac:dyDescent="0.25">
      <c r="A7" t="s">
        <v>20</v>
      </c>
      <c r="B7" s="1">
        <v>151.32</v>
      </c>
    </row>
    <row r="8" spans="1:2" x14ac:dyDescent="0.25">
      <c r="A8" t="s">
        <v>5</v>
      </c>
      <c r="B8" s="1">
        <v>845.93</v>
      </c>
    </row>
    <row r="9" spans="1:2" x14ac:dyDescent="0.25">
      <c r="A9" t="s">
        <v>21</v>
      </c>
      <c r="B9" s="1">
        <v>37.51</v>
      </c>
    </row>
    <row r="10" spans="1:2" x14ac:dyDescent="0.25">
      <c r="A10" t="s">
        <v>2</v>
      </c>
      <c r="B10" s="1">
        <v>1052.3399999999999</v>
      </c>
    </row>
    <row r="11" spans="1:2" x14ac:dyDescent="0.25">
      <c r="A11" t="s">
        <v>22</v>
      </c>
      <c r="B11" s="1">
        <v>1403.47</v>
      </c>
    </row>
    <row r="12" spans="1:2" ht="15.75" thickBot="1" x14ac:dyDescent="0.3">
      <c r="A12" t="s">
        <v>27</v>
      </c>
      <c r="B12" s="5">
        <f>SUM(B6:B11)</f>
        <v>6240.52</v>
      </c>
    </row>
    <row r="13" spans="1:2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D212D-0024-41FB-9DA7-9E8EF6663067}">
  <dimension ref="A1:B11"/>
  <sheetViews>
    <sheetView workbookViewId="0">
      <selection sqref="A1:XFD5"/>
    </sheetView>
  </sheetViews>
  <sheetFormatPr defaultRowHeight="15" x14ac:dyDescent="0.25"/>
  <cols>
    <col min="1" max="1" width="36.7109375" bestFit="1" customWidth="1"/>
    <col min="2" max="2" width="9.5703125" style="1" bestFit="1" customWidth="1"/>
  </cols>
  <sheetData>
    <row r="1" spans="1:2" x14ac:dyDescent="0.25">
      <c r="A1" s="2" t="s">
        <v>29</v>
      </c>
      <c r="B1" s="6"/>
    </row>
    <row r="2" spans="1:2" x14ac:dyDescent="0.25">
      <c r="A2" s="2" t="s">
        <v>30</v>
      </c>
      <c r="B2" s="7"/>
    </row>
    <row r="3" spans="1:2" x14ac:dyDescent="0.25">
      <c r="A3" s="2" t="s">
        <v>31</v>
      </c>
      <c r="B3" s="7"/>
    </row>
    <row r="4" spans="1:2" x14ac:dyDescent="0.25">
      <c r="B4" s="7"/>
    </row>
    <row r="5" spans="1:2" s="3" customFormat="1" x14ac:dyDescent="0.25">
      <c r="A5" s="3" t="s">
        <v>28</v>
      </c>
      <c r="B5" s="8" t="s">
        <v>0</v>
      </c>
    </row>
    <row r="6" spans="1:2" x14ac:dyDescent="0.25">
      <c r="A6" t="s">
        <v>32</v>
      </c>
      <c r="B6" s="1">
        <v>3960</v>
      </c>
    </row>
    <row r="7" spans="1:2" x14ac:dyDescent="0.25">
      <c r="A7" t="s">
        <v>23</v>
      </c>
      <c r="B7" s="1">
        <v>18.559999999999999</v>
      </c>
    </row>
    <row r="8" spans="1:2" x14ac:dyDescent="0.25">
      <c r="A8" t="s">
        <v>2</v>
      </c>
      <c r="B8" s="1">
        <v>897.50999999999976</v>
      </c>
    </row>
    <row r="9" spans="1:2" x14ac:dyDescent="0.25">
      <c r="A9" t="s">
        <v>19</v>
      </c>
      <c r="B9" s="1">
        <v>2659.84</v>
      </c>
    </row>
    <row r="10" spans="1:2" ht="15.75" thickBot="1" x14ac:dyDescent="0.3">
      <c r="A10" t="s">
        <v>27</v>
      </c>
      <c r="B10" s="5">
        <f>SUM(B6:B9)</f>
        <v>7535.91</v>
      </c>
    </row>
    <row r="11" spans="1:2" ht="15.7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1AC9D-E94D-4FE3-B0CF-8041CAE514BE}">
  <dimension ref="A1:B12"/>
  <sheetViews>
    <sheetView workbookViewId="0">
      <selection sqref="A1:XFD5"/>
    </sheetView>
  </sheetViews>
  <sheetFormatPr defaultRowHeight="15" x14ac:dyDescent="0.25"/>
  <cols>
    <col min="1" max="1" width="37.5703125" bestFit="1" customWidth="1"/>
    <col min="2" max="2" width="9.5703125" style="1" bestFit="1" customWidth="1"/>
  </cols>
  <sheetData>
    <row r="1" spans="1:2" x14ac:dyDescent="0.25">
      <c r="A1" s="2" t="s">
        <v>29</v>
      </c>
      <c r="B1" s="6"/>
    </row>
    <row r="2" spans="1:2" x14ac:dyDescent="0.25">
      <c r="A2" s="2" t="s">
        <v>30</v>
      </c>
      <c r="B2" s="7"/>
    </row>
    <row r="3" spans="1:2" x14ac:dyDescent="0.25">
      <c r="A3" s="2" t="s">
        <v>31</v>
      </c>
      <c r="B3" s="7"/>
    </row>
    <row r="4" spans="1:2" x14ac:dyDescent="0.25">
      <c r="B4" s="7"/>
    </row>
    <row r="5" spans="1:2" s="3" customFormat="1" x14ac:dyDescent="0.25">
      <c r="A5" s="3" t="s">
        <v>28</v>
      </c>
      <c r="B5" s="8" t="s">
        <v>0</v>
      </c>
    </row>
    <row r="6" spans="1:2" x14ac:dyDescent="0.25">
      <c r="A6" t="s">
        <v>36</v>
      </c>
      <c r="B6" s="1">
        <v>2575</v>
      </c>
    </row>
    <row r="7" spans="1:2" x14ac:dyDescent="0.25">
      <c r="A7" t="s">
        <v>24</v>
      </c>
      <c r="B7" s="1">
        <v>694.64</v>
      </c>
    </row>
    <row r="8" spans="1:2" x14ac:dyDescent="0.25">
      <c r="A8" t="s">
        <v>18</v>
      </c>
      <c r="B8" s="1">
        <v>205.22</v>
      </c>
    </row>
    <row r="9" spans="1:2" x14ac:dyDescent="0.25">
      <c r="A9" t="s">
        <v>2</v>
      </c>
      <c r="B9" s="1">
        <v>666.3900000000001</v>
      </c>
    </row>
    <row r="10" spans="1:2" x14ac:dyDescent="0.25">
      <c r="A10" t="s">
        <v>19</v>
      </c>
      <c r="B10" s="1">
        <f>1914.89-0.01</f>
        <v>1914.88</v>
      </c>
    </row>
    <row r="11" spans="1:2" ht="15.75" thickBot="1" x14ac:dyDescent="0.3">
      <c r="A11" t="s">
        <v>27</v>
      </c>
      <c r="B11" s="5">
        <f>SUM(B6:B10)</f>
        <v>6056.13</v>
      </c>
    </row>
    <row r="12" spans="1:2" ht="15.75" thickTop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669E-C4E8-4EBF-93E2-2B1FCD2BAA50}">
  <dimension ref="A1:B14"/>
  <sheetViews>
    <sheetView workbookViewId="0">
      <selection activeCell="F18" sqref="F18"/>
    </sheetView>
  </sheetViews>
  <sheetFormatPr defaultRowHeight="15" x14ac:dyDescent="0.25"/>
  <cols>
    <col min="1" max="1" width="51.42578125" bestFit="1" customWidth="1"/>
    <col min="2" max="2" width="9.5703125" style="1" bestFit="1" customWidth="1"/>
  </cols>
  <sheetData>
    <row r="1" spans="1:2" x14ac:dyDescent="0.25">
      <c r="A1" s="2" t="s">
        <v>29</v>
      </c>
      <c r="B1" s="6"/>
    </row>
    <row r="2" spans="1:2" x14ac:dyDescent="0.25">
      <c r="A2" s="2" t="s">
        <v>30</v>
      </c>
      <c r="B2" s="7"/>
    </row>
    <row r="3" spans="1:2" x14ac:dyDescent="0.25">
      <c r="A3" s="2" t="s">
        <v>31</v>
      </c>
      <c r="B3" s="7"/>
    </row>
    <row r="4" spans="1:2" x14ac:dyDescent="0.25">
      <c r="B4" s="7"/>
    </row>
    <row r="5" spans="1:2" s="3" customFormat="1" x14ac:dyDescent="0.25">
      <c r="A5" s="3" t="s">
        <v>28</v>
      </c>
      <c r="B5" s="8" t="s">
        <v>0</v>
      </c>
    </row>
    <row r="6" spans="1:2" x14ac:dyDescent="0.25">
      <c r="A6" t="s">
        <v>37</v>
      </c>
      <c r="B6" s="1">
        <v>953.92</v>
      </c>
    </row>
    <row r="7" spans="1:2" x14ac:dyDescent="0.25">
      <c r="A7" t="s">
        <v>32</v>
      </c>
      <c r="B7" s="1">
        <v>2520</v>
      </c>
    </row>
    <row r="8" spans="1:2" x14ac:dyDescent="0.25">
      <c r="A8" t="s">
        <v>25</v>
      </c>
      <c r="B8" s="1">
        <v>1301.3800000000001</v>
      </c>
    </row>
    <row r="9" spans="1:2" x14ac:dyDescent="0.25">
      <c r="A9" t="s">
        <v>18</v>
      </c>
      <c r="B9" s="1">
        <v>23.22</v>
      </c>
    </row>
    <row r="10" spans="1:2" x14ac:dyDescent="0.25">
      <c r="A10" t="s">
        <v>3</v>
      </c>
      <c r="B10" s="1">
        <v>31.44</v>
      </c>
    </row>
    <row r="11" spans="1:2" x14ac:dyDescent="0.25">
      <c r="A11" t="s">
        <v>2</v>
      </c>
      <c r="B11" s="1">
        <v>1363.9200000000005</v>
      </c>
    </row>
    <row r="12" spans="1:2" x14ac:dyDescent="0.25">
      <c r="A12" t="s">
        <v>19</v>
      </c>
      <c r="B12" s="1">
        <v>2188.48</v>
      </c>
    </row>
    <row r="13" spans="1:2" ht="15.75" thickBot="1" x14ac:dyDescent="0.3">
      <c r="A13" t="s">
        <v>27</v>
      </c>
      <c r="B13" s="5">
        <f>SUM(B6:B12)</f>
        <v>8382.36</v>
      </c>
    </row>
    <row r="14" spans="1:2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42843E-8B37-4AE3-8811-82B41705688E}"/>
</file>

<file path=customXml/itemProps2.xml><?xml version="1.0" encoding="utf-8"?>
<ds:datastoreItem xmlns:ds="http://schemas.openxmlformats.org/officeDocument/2006/customXml" ds:itemID="{08B2BC93-5D03-4AEF-BB01-FA6EDC262D17}"/>
</file>

<file path=customXml/itemProps3.xml><?xml version="1.0" encoding="utf-8"?>
<ds:datastoreItem xmlns:ds="http://schemas.openxmlformats.org/officeDocument/2006/customXml" ds:itemID="{AB03FFB6-B86B-4815-92E4-279D64FBE9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Bearden</vt:lpstr>
      <vt:lpstr>Brown</vt:lpstr>
      <vt:lpstr>Crouch</vt:lpstr>
      <vt:lpstr>Elliott</vt:lpstr>
      <vt:lpstr>Harris</vt:lpstr>
      <vt:lpstr>Marshall</vt:lpstr>
      <vt:lpstr>Barnes</vt:lpstr>
      <vt:lpstr>Bell</vt:lpstr>
      <vt:lpstr>Teitloff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Meredith Kendall</cp:lastModifiedBy>
  <dcterms:created xsi:type="dcterms:W3CDTF">2024-06-02T15:28:05Z</dcterms:created>
  <dcterms:modified xsi:type="dcterms:W3CDTF">2024-06-11T14:32:05Z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