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85A3A881-05A7-4DC2-971B-C493F80F67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quest 5" sheetId="1" r:id="rId1"/>
  </sheets>
  <definedNames>
    <definedName name="_xlnm._FilterDatabase" localSheetId="0" hidden="1">'Request 5'!$A$5:$B$23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C24" i="1"/>
  <c r="U17" i="1"/>
  <c r="U13" i="1"/>
  <c r="U10" i="1"/>
  <c r="U7" i="1"/>
  <c r="U8" i="1"/>
  <c r="U9" i="1"/>
  <c r="U11" i="1"/>
  <c r="U24" i="1" s="1"/>
  <c r="U12" i="1"/>
  <c r="U14" i="1"/>
  <c r="U15" i="1"/>
  <c r="U16" i="1"/>
  <c r="U18" i="1"/>
  <c r="U19" i="1"/>
  <c r="U20" i="1"/>
  <c r="U21" i="1"/>
  <c r="U22" i="1"/>
  <c r="U23" i="1"/>
  <c r="U6" i="1"/>
</calcChain>
</file>

<file path=xl/sharedStrings.xml><?xml version="1.0" encoding="utf-8"?>
<sst xmlns="http://schemas.openxmlformats.org/spreadsheetml/2006/main" count="26" uniqueCount="25">
  <si>
    <t>Activity</t>
  </si>
  <si>
    <t>Donations &amp; Sponsorships</t>
  </si>
  <si>
    <t>KAEC Dues</t>
  </si>
  <si>
    <t>Membership Dues/Donation</t>
  </si>
  <si>
    <t>NRECA Dues</t>
  </si>
  <si>
    <t>Outside Services</t>
  </si>
  <si>
    <t>Professional Dues</t>
  </si>
  <si>
    <t>Subscriptions/Publications</t>
  </si>
  <si>
    <t>Rodeo Expenses</t>
  </si>
  <si>
    <t>Community Events</t>
  </si>
  <si>
    <t>CO-OP Month Expense</t>
  </si>
  <si>
    <t>Cooperative Information</t>
  </si>
  <si>
    <t>Employee Benefits/Misc.</t>
  </si>
  <si>
    <t>Employee Christmas Party</t>
  </si>
  <si>
    <t>Employee Events</t>
  </si>
  <si>
    <t>JPEC Annual Meeting</t>
  </si>
  <si>
    <t>Scholarships</t>
  </si>
  <si>
    <t>Service Related Promotional Item</t>
  </si>
  <si>
    <t>Youth Tour (Frankfort/Washington)</t>
  </si>
  <si>
    <t>Total</t>
  </si>
  <si>
    <t>Jackson Purchase Energy Corporation</t>
  </si>
  <si>
    <t>Case No. 2024-00085</t>
  </si>
  <si>
    <t>Item 5 - Promotions, Advertising, Dues, etc.</t>
  </si>
  <si>
    <t>Activity Code Description</t>
  </si>
  <si>
    <t>G/L Code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</si>
</sst>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3" fontId="0" fillId="0" borderId="0" xfId="1" applyFont="1" applyFill="1"/>
    <xf numFmtId="0" fontId="0" fillId="0" borderId="0" xfId="0" applyFill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6" fillId="0" borderId="11" xfId="0" applyFont="1" applyBorder="1" applyAlignment="1">
      <alignment horizontal="center"/>
    </xf>
    <xf numFmtId="43" fontId="0" fillId="0" borderId="10" xfId="0" applyNumberFormat="1" applyBorder="1"/>
    <xf numFmtId="0" fontId="16" fillId="0" borderId="12" xfId="0" applyFont="1" applyBorder="1" applyAlignment="1">
      <alignment horizontal="center"/>
    </xf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workbookViewId="0">
      <pane ySplit="5" topLeftCell="A6" activePane="bottomLeft" state="frozen"/>
      <selection pane="bottomLeft" activeCell="E30" sqref="E30"/>
    </sheetView>
  </sheetViews>
  <sheetFormatPr defaultRowHeight="15" x14ac:dyDescent="0.25"/>
  <cols>
    <col min="1" max="1" width="11" customWidth="1"/>
    <col min="2" max="2" width="41.85546875" bestFit="1" customWidth="1"/>
    <col min="3" max="3" width="10.5703125" bestFit="1" customWidth="1"/>
    <col min="4" max="5" width="11.5703125" bestFit="1" customWidth="1"/>
    <col min="6" max="6" width="9.5703125" bestFit="1" customWidth="1"/>
    <col min="7" max="7" width="10.5703125" bestFit="1" customWidth="1"/>
    <col min="9" max="9" width="9.5703125" bestFit="1" customWidth="1"/>
    <col min="10" max="10" width="11.5703125" bestFit="1" customWidth="1"/>
    <col min="11" max="12" width="10.5703125" customWidth="1"/>
    <col min="13" max="13" width="9.5703125" bestFit="1" customWidth="1"/>
    <col min="14" max="17" width="9.5703125" customWidth="1"/>
    <col min="18" max="18" width="11.5703125" bestFit="1" customWidth="1"/>
    <col min="19" max="19" width="11.5703125" customWidth="1"/>
    <col min="21" max="21" width="11.5703125" bestFit="1" customWidth="1"/>
  </cols>
  <sheetData>
    <row r="1" spans="1:32" x14ac:dyDescent="0.25">
      <c r="A1" s="11" t="s">
        <v>20</v>
      </c>
    </row>
    <row r="2" spans="1:32" x14ac:dyDescent="0.25">
      <c r="A2" s="11" t="s">
        <v>21</v>
      </c>
    </row>
    <row r="3" spans="1:32" ht="15.75" thickBot="1" x14ac:dyDescent="0.3">
      <c r="A3" s="11" t="s">
        <v>22</v>
      </c>
    </row>
    <row r="4" spans="1:32" ht="15.75" thickBot="1" x14ac:dyDescent="0.3">
      <c r="C4" s="8" t="s">
        <v>24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6"/>
    </row>
    <row r="5" spans="1:32" s="3" customFormat="1" x14ac:dyDescent="0.25">
      <c r="A5" s="3" t="s">
        <v>0</v>
      </c>
      <c r="B5" s="3" t="s">
        <v>23</v>
      </c>
      <c r="C5" s="3">
        <v>930.22</v>
      </c>
      <c r="D5" s="4">
        <v>921</v>
      </c>
      <c r="E5" s="3">
        <v>930.2</v>
      </c>
      <c r="F5" s="3">
        <v>426.1</v>
      </c>
      <c r="G5" s="3">
        <v>930.3</v>
      </c>
      <c r="H5" s="4">
        <v>580</v>
      </c>
      <c r="I5" s="4">
        <v>588.20000000000005</v>
      </c>
      <c r="J5" s="5">
        <v>930.20699999999999</v>
      </c>
      <c r="K5" s="5">
        <v>930.20799999999997</v>
      </c>
      <c r="L5" s="5">
        <v>930.20899999999995</v>
      </c>
      <c r="M5" s="3">
        <v>921.1</v>
      </c>
      <c r="N5" s="3">
        <v>930.41</v>
      </c>
      <c r="O5" s="3">
        <v>930.42</v>
      </c>
      <c r="P5" s="3">
        <v>912.7</v>
      </c>
      <c r="Q5" s="3">
        <v>912.8</v>
      </c>
      <c r="R5" s="4">
        <v>923</v>
      </c>
      <c r="S5" s="4">
        <v>926.2</v>
      </c>
      <c r="T5" s="4">
        <v>925</v>
      </c>
      <c r="U5" s="3" t="s">
        <v>19</v>
      </c>
    </row>
    <row r="6" spans="1:32" s="2" customFormat="1" x14ac:dyDescent="0.25">
      <c r="A6" s="2">
        <v>330</v>
      </c>
      <c r="B6" s="2" t="s">
        <v>1</v>
      </c>
      <c r="C6" s="1"/>
      <c r="D6" s="1"/>
      <c r="E6" s="1"/>
      <c r="F6" s="1">
        <v>1700</v>
      </c>
      <c r="G6" s="1">
        <v>13812.83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f>+SUM(C6:T6)</f>
        <v>15512.83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2" customFormat="1" x14ac:dyDescent="0.25">
      <c r="A7" s="2">
        <v>354</v>
      </c>
      <c r="B7" s="2" t="s">
        <v>2</v>
      </c>
      <c r="C7" s="1"/>
      <c r="D7" s="1"/>
      <c r="E7" s="1">
        <v>64991.7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f>+SUM(C7:T7)</f>
        <v>64991.7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2" customFormat="1" x14ac:dyDescent="0.25">
      <c r="A8" s="2">
        <v>363</v>
      </c>
      <c r="B8" s="2" t="s">
        <v>3</v>
      </c>
      <c r="C8" s="1"/>
      <c r="D8" s="1">
        <v>7999.86</v>
      </c>
      <c r="E8" s="1"/>
      <c r="F8" s="1"/>
      <c r="G8" s="1">
        <v>500</v>
      </c>
      <c r="H8" s="1">
        <v>309</v>
      </c>
      <c r="I8" s="1"/>
      <c r="J8" s="1"/>
      <c r="K8" s="1"/>
      <c r="L8" s="1"/>
      <c r="M8" s="1">
        <v>4103.6099999999997</v>
      </c>
      <c r="N8" s="1"/>
      <c r="O8" s="1"/>
      <c r="P8" s="1"/>
      <c r="Q8" s="1"/>
      <c r="R8" s="1"/>
      <c r="S8" s="1"/>
      <c r="T8" s="1">
        <v>136.16999999999999</v>
      </c>
      <c r="U8" s="1">
        <f>+SUM(C8:T8)</f>
        <v>13048.640000000001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" customFormat="1" x14ac:dyDescent="0.25">
      <c r="A9" s="2">
        <v>381</v>
      </c>
      <c r="B9" s="2" t="s">
        <v>4</v>
      </c>
      <c r="C9" s="1"/>
      <c r="D9" s="1"/>
      <c r="E9" s="1">
        <v>43510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f>+SUM(C9:T9)</f>
        <v>43510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2" customFormat="1" x14ac:dyDescent="0.25">
      <c r="A10" s="2">
        <v>402</v>
      </c>
      <c r="B10" s="2" t="s">
        <v>5</v>
      </c>
      <c r="C10" s="1"/>
      <c r="D10" s="1">
        <v>8191.38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234368.1</v>
      </c>
      <c r="S10" s="1"/>
      <c r="T10" s="1"/>
      <c r="U10" s="1">
        <f>+SUM(C10:T10)</f>
        <v>242559.48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2" customFormat="1" x14ac:dyDescent="0.25">
      <c r="A11" s="2">
        <v>411</v>
      </c>
      <c r="B11" s="2" t="s">
        <v>6</v>
      </c>
      <c r="C11" s="1"/>
      <c r="D11" s="1">
        <v>1161</v>
      </c>
      <c r="E11" s="1"/>
      <c r="F11" s="1"/>
      <c r="G11" s="1"/>
      <c r="H11" s="1">
        <v>66.95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150</v>
      </c>
      <c r="U11" s="1">
        <f>+SUM(C11:T11)</f>
        <v>1377.95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2" customFormat="1" x14ac:dyDescent="0.25">
      <c r="A12" s="2">
        <v>435</v>
      </c>
      <c r="B12" s="2" t="s">
        <v>7</v>
      </c>
      <c r="C12" s="1"/>
      <c r="D12" s="1">
        <v>150650.97</v>
      </c>
      <c r="E12" s="1">
        <v>650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f>+SUM(C12:T12)</f>
        <v>151300.97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2" customFormat="1" x14ac:dyDescent="0.25">
      <c r="A13" s="2">
        <v>510</v>
      </c>
      <c r="B13" s="2" t="s">
        <v>8</v>
      </c>
      <c r="C13" s="1"/>
      <c r="D13" s="1"/>
      <c r="E13" s="1"/>
      <c r="F13" s="1"/>
      <c r="G13" s="1"/>
      <c r="H13" s="1"/>
      <c r="I13" s="1">
        <v>4908.25</v>
      </c>
      <c r="J13" s="1">
        <v>152011.81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>+SUM(C13:T13)</f>
        <v>156920.06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2" customFormat="1" x14ac:dyDescent="0.25">
      <c r="A14" s="2">
        <v>705</v>
      </c>
      <c r="B14" s="2" t="s">
        <v>9</v>
      </c>
      <c r="C14" s="1"/>
      <c r="D14" s="1"/>
      <c r="E14" s="1">
        <v>5553.46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>+SUM(C14:T14)</f>
        <v>5553.46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2" customFormat="1" x14ac:dyDescent="0.25">
      <c r="A15" s="2">
        <v>709</v>
      </c>
      <c r="B15" s="2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3589.17</v>
      </c>
      <c r="R15" s="1"/>
      <c r="S15" s="1"/>
      <c r="T15" s="1"/>
      <c r="U15" s="1">
        <f>+SUM(C15:T15)</f>
        <v>3589.17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2" customFormat="1" x14ac:dyDescent="0.25">
      <c r="A16" s="2">
        <v>711</v>
      </c>
      <c r="B16" s="2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3104.92</v>
      </c>
      <c r="O16" s="1">
        <v>9550</v>
      </c>
      <c r="P16" s="1">
        <v>406.93</v>
      </c>
      <c r="Q16" s="1"/>
      <c r="R16" s="1"/>
      <c r="S16" s="1"/>
      <c r="T16" s="1"/>
      <c r="U16" s="1">
        <f>+SUM(C16:T16)</f>
        <v>13061.85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2" customFormat="1" x14ac:dyDescent="0.25">
      <c r="A17" s="2">
        <v>727</v>
      </c>
      <c r="B17" s="2" t="s">
        <v>12</v>
      </c>
      <c r="C17" s="1"/>
      <c r="D17" s="1">
        <v>701.34</v>
      </c>
      <c r="E17" s="1"/>
      <c r="F17" s="1"/>
      <c r="G17" s="1"/>
      <c r="H17" s="1"/>
      <c r="I17" s="1"/>
      <c r="J17" s="1"/>
      <c r="K17" s="1"/>
      <c r="L17" s="1"/>
      <c r="M17" s="1">
        <v>1450.33</v>
      </c>
      <c r="N17" s="1"/>
      <c r="O17" s="1"/>
      <c r="P17" s="1"/>
      <c r="Q17" s="1"/>
      <c r="R17" s="1"/>
      <c r="S17" s="1">
        <v>324</v>
      </c>
      <c r="T17" s="1"/>
      <c r="U17" s="1">
        <f>+SUM(C17:T17)</f>
        <v>2475.67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2" customFormat="1" x14ac:dyDescent="0.25">
      <c r="A18" s="2">
        <v>729</v>
      </c>
      <c r="B18" s="2" t="s">
        <v>13</v>
      </c>
      <c r="C18" s="1"/>
      <c r="D18" s="1">
        <v>17043.2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f>+SUM(C18:T18)</f>
        <v>17043.2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2" customFormat="1" x14ac:dyDescent="0.25">
      <c r="A19" s="2">
        <v>737</v>
      </c>
      <c r="B19" s="2" t="s">
        <v>14</v>
      </c>
      <c r="C19" s="1"/>
      <c r="D19" s="1">
        <v>2869.78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f>+SUM(C19:T19)</f>
        <v>2869.78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2" customFormat="1" x14ac:dyDescent="0.25">
      <c r="A20" s="2">
        <v>749</v>
      </c>
      <c r="B20" s="2" t="s">
        <v>15</v>
      </c>
      <c r="C20" s="1">
        <v>33880.42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f>+SUM(C20:T20)</f>
        <v>33880.42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2" customFormat="1" x14ac:dyDescent="0.25">
      <c r="A21" s="2">
        <v>763</v>
      </c>
      <c r="B21" s="2" t="s">
        <v>16</v>
      </c>
      <c r="C21" s="1"/>
      <c r="D21" s="1"/>
      <c r="E21" s="1"/>
      <c r="F21" s="1"/>
      <c r="G21" s="1"/>
      <c r="H21" s="1"/>
      <c r="I21" s="1"/>
      <c r="J21" s="1"/>
      <c r="K21" s="1">
        <v>11000</v>
      </c>
      <c r="L21" s="1"/>
      <c r="M21" s="1"/>
      <c r="N21" s="1"/>
      <c r="O21" s="1"/>
      <c r="P21" s="1"/>
      <c r="Q21" s="1"/>
      <c r="R21" s="1"/>
      <c r="S21" s="1"/>
      <c r="T21" s="1"/>
      <c r="U21" s="1">
        <f>+SUM(C21:T21)</f>
        <v>11000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2" customFormat="1" x14ac:dyDescent="0.25">
      <c r="A22" s="2">
        <v>765</v>
      </c>
      <c r="B22" s="2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369.53</v>
      </c>
      <c r="Q22" s="1"/>
      <c r="R22" s="1"/>
      <c r="S22" s="1"/>
      <c r="T22" s="1"/>
      <c r="U22" s="1">
        <f>+SUM(C22:T22)</f>
        <v>369.53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2" customFormat="1" x14ac:dyDescent="0.25">
      <c r="A23" s="2">
        <v>775</v>
      </c>
      <c r="B23" s="2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>
        <v>9581.16</v>
      </c>
      <c r="M23" s="1"/>
      <c r="N23" s="1"/>
      <c r="O23" s="1"/>
      <c r="P23" s="1"/>
      <c r="Q23" s="1"/>
      <c r="R23" s="1"/>
      <c r="S23" s="1"/>
      <c r="T23" s="1"/>
      <c r="U23" s="1">
        <f>+SUM(C23:T23)</f>
        <v>9581.16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thickBot="1" x14ac:dyDescent="0.3">
      <c r="B24" s="7" t="s">
        <v>19</v>
      </c>
      <c r="C24" s="9">
        <f>+SUM(C6:C23)</f>
        <v>33880.42</v>
      </c>
      <c r="D24" s="9">
        <f t="shared" ref="D24:U24" si="0">+SUM(D6:D23)</f>
        <v>188617.53</v>
      </c>
      <c r="E24" s="9">
        <f t="shared" si="0"/>
        <v>114705.16</v>
      </c>
      <c r="F24" s="9">
        <f t="shared" si="0"/>
        <v>1700</v>
      </c>
      <c r="G24" s="9">
        <f t="shared" si="0"/>
        <v>14312.83</v>
      </c>
      <c r="H24" s="9">
        <f t="shared" si="0"/>
        <v>375.95</v>
      </c>
      <c r="I24" s="9">
        <f t="shared" si="0"/>
        <v>4908.25</v>
      </c>
      <c r="J24" s="9">
        <f t="shared" si="0"/>
        <v>152011.81</v>
      </c>
      <c r="K24" s="9">
        <f t="shared" si="0"/>
        <v>11000</v>
      </c>
      <c r="L24" s="9">
        <f t="shared" si="0"/>
        <v>9581.16</v>
      </c>
      <c r="M24" s="9">
        <f t="shared" si="0"/>
        <v>5553.94</v>
      </c>
      <c r="N24" s="9">
        <f t="shared" si="0"/>
        <v>3104.92</v>
      </c>
      <c r="O24" s="9">
        <f t="shared" si="0"/>
        <v>9550</v>
      </c>
      <c r="P24" s="9">
        <f t="shared" si="0"/>
        <v>776.46</v>
      </c>
      <c r="Q24" s="9">
        <f t="shared" si="0"/>
        <v>3589.17</v>
      </c>
      <c r="R24" s="9">
        <f t="shared" si="0"/>
        <v>234368.1</v>
      </c>
      <c r="S24" s="9">
        <f t="shared" si="0"/>
        <v>324</v>
      </c>
      <c r="T24" s="9">
        <f t="shared" si="0"/>
        <v>286.16999999999996</v>
      </c>
      <c r="U24" s="9">
        <f t="shared" si="0"/>
        <v>788645.87000000023</v>
      </c>
    </row>
    <row r="25" spans="1:32" ht="15.75" thickTop="1" x14ac:dyDescent="0.25"/>
  </sheetData>
  <autoFilter ref="A5:B23" xr:uid="{00000000-0009-0000-0000-000000000000}"/>
  <mergeCells count="1">
    <mergeCell ref="C4:T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3FA09-47CC-415E-8AC9-BEDD9FDC0C25}"/>
</file>

<file path=customXml/itemProps2.xml><?xml version="1.0" encoding="utf-8"?>
<ds:datastoreItem xmlns:ds="http://schemas.openxmlformats.org/officeDocument/2006/customXml" ds:itemID="{A603034C-2FD3-49A8-8DC1-F955F7B11C68}"/>
</file>

<file path=customXml/itemProps3.xml><?xml version="1.0" encoding="utf-8"?>
<ds:datastoreItem xmlns:ds="http://schemas.openxmlformats.org/officeDocument/2006/customXml" ds:itemID="{62C19C85-198A-4B83-B36B-17C1C56DDB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2024-03-04T17:59:38Z</dcterms:created>
  <dcterms:modified xsi:type="dcterms:W3CDTF">2024-05-29T22:57:46Z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