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526DE2C9-C7C4-4657-938A-A808B6A5F9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C7" i="1" l="1"/>
  <c r="C9" i="1" l="1"/>
  <c r="C8" i="1"/>
  <c r="C10" i="1" l="1"/>
</calcChain>
</file>

<file path=xl/sharedStrings.xml><?xml version="1.0" encoding="utf-8"?>
<sst xmlns="http://schemas.openxmlformats.org/spreadsheetml/2006/main" count="11" uniqueCount="11">
  <si>
    <t>Jackson Purchase Energy Corporation</t>
  </si>
  <si>
    <t>Case No. 2024-00085</t>
  </si>
  <si>
    <t>"000's Omitted"</t>
  </si>
  <si>
    <t>Type of Capital</t>
  </si>
  <si>
    <t>Long-Term Debt</t>
  </si>
  <si>
    <t>Equity</t>
  </si>
  <si>
    <t>Short-Term Debt (LOC's)</t>
  </si>
  <si>
    <t>Total Capitalization</t>
  </si>
  <si>
    <t>Amount</t>
  </si>
  <si>
    <t>Ratio</t>
  </si>
  <si>
    <t>Item 11b - Capitalization Ratio for Test Year Ending 08/31/2023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</si>
</sst>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Font="1" applyBorder="1"/>
    <xf numFmtId="0" fontId="0" fillId="0" borderId="3" xfId="0" applyBorder="1"/>
    <xf numFmtId="10" fontId="0" fillId="0" borderId="5" xfId="3" applyNumberFormat="1" applyFont="1" applyBorder="1"/>
    <xf numFmtId="10" fontId="0" fillId="0" borderId="6" xfId="3" applyNumberFormat="1" applyFont="1" applyBorder="1"/>
    <xf numFmtId="10" fontId="0" fillId="0" borderId="4" xfId="3" applyNumberFormat="1" applyFont="1" applyBorder="1"/>
    <xf numFmtId="165" fontId="0" fillId="0" borderId="2" xfId="2" applyNumberFormat="1" applyFont="1" applyBorder="1"/>
    <xf numFmtId="165" fontId="0" fillId="0" borderId="3" xfId="1" applyNumberFormat="1" applyFont="1" applyBorder="1"/>
    <xf numFmtId="165" fontId="0" fillId="0" borderId="7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I19" sqref="I19"/>
    </sheetView>
  </sheetViews>
  <sheetFormatPr defaultRowHeight="15" x14ac:dyDescent="0.25"/>
  <cols>
    <col min="1" max="1" width="25" customWidth="1"/>
    <col min="2" max="2" width="15.28515625" bestFit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10</v>
      </c>
    </row>
    <row r="4" spans="1:3" x14ac:dyDescent="0.25">
      <c r="A4" s="1" t="s">
        <v>2</v>
      </c>
    </row>
    <row r="6" spans="1:3" s="2" customFormat="1" x14ac:dyDescent="0.25">
      <c r="A6" s="3" t="s">
        <v>3</v>
      </c>
      <c r="B6" s="3" t="s">
        <v>8</v>
      </c>
      <c r="C6" s="3" t="s">
        <v>9</v>
      </c>
    </row>
    <row r="7" spans="1:3" x14ac:dyDescent="0.25">
      <c r="A7" s="5" t="s">
        <v>4</v>
      </c>
      <c r="B7" s="10">
        <v>89241.839000000007</v>
      </c>
      <c r="C7" s="7">
        <f>+B7/$B$10</f>
        <v>0.6300094807978176</v>
      </c>
    </row>
    <row r="8" spans="1:3" x14ac:dyDescent="0.25">
      <c r="A8" s="6" t="s">
        <v>5</v>
      </c>
      <c r="B8" s="11">
        <v>50409.741999999998</v>
      </c>
      <c r="C8" s="8">
        <f t="shared" ref="C8:C9" si="0">+B8/$B$10</f>
        <v>0.35587136863654206</v>
      </c>
    </row>
    <row r="9" spans="1:3" x14ac:dyDescent="0.25">
      <c r="A9" s="6" t="s">
        <v>6</v>
      </c>
      <c r="B9" s="11">
        <v>2000</v>
      </c>
      <c r="C9" s="8">
        <f t="shared" si="0"/>
        <v>1.4119150565640351E-2</v>
      </c>
    </row>
    <row r="10" spans="1:3" ht="15.75" thickBot="1" x14ac:dyDescent="0.3">
      <c r="A10" s="4" t="s">
        <v>7</v>
      </c>
      <c r="B10" s="12">
        <f>+SUM(B7:B9)</f>
        <v>141651.58100000001</v>
      </c>
      <c r="C10" s="9">
        <f>+SUM(C7:C9)</f>
        <v>1</v>
      </c>
    </row>
    <row r="11" spans="1:3" ht="15.75" thickTop="1" x14ac:dyDescent="0.25"/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CD5C9-57E1-4B67-B5B8-DD0F3A7F32DB}"/>
</file>

<file path=customXml/itemProps2.xml><?xml version="1.0" encoding="utf-8"?>
<ds:datastoreItem xmlns:ds="http://schemas.openxmlformats.org/officeDocument/2006/customXml" ds:itemID="{8E110A67-11C6-461C-9A69-F356FFA9EC4C}"/>
</file>

<file path=customXml/itemProps3.xml><?xml version="1.0" encoding="utf-8"?>
<ds:datastoreItem xmlns:ds="http://schemas.openxmlformats.org/officeDocument/2006/customXml" ds:itemID="{4C6B5D38-3D03-4CF4-AA89-92BA7D063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2024-05-30T01:20:33Z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