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U:\PSC\Rate Case\Rate Case 2024\Monthly Updates\"/>
    </mc:Choice>
  </mc:AlternateContent>
  <xr:revisionPtr revIDLastSave="0" documentId="13_ncr:1_{0A76BA22-E63B-439A-9FB5-0970DB892683}" xr6:coauthVersionLast="47" xr6:coauthVersionMax="47" xr10:uidLastSave="{00000000-0000-0000-0000-000000000000}"/>
  <bookViews>
    <workbookView xWindow="28680" yWindow="-120" windowWidth="29040" windowHeight="15840" xr2:uid="{9726547E-58E1-4CBD-89A9-95AC1B6634A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 l="1"/>
  <c r="M11" i="1"/>
  <c r="L11" i="1"/>
  <c r="L12" i="1"/>
  <c r="L9" i="1"/>
  <c r="F9" i="1"/>
  <c r="K9" i="1"/>
  <c r="K12" i="1" s="1"/>
  <c r="K11" i="1"/>
  <c r="J11" i="1"/>
  <c r="I11" i="1"/>
  <c r="H11" i="1"/>
  <c r="G9" i="1"/>
  <c r="E9" i="1"/>
  <c r="D9" i="1"/>
  <c r="C9" i="1"/>
  <c r="B9" i="1"/>
  <c r="H9" i="1" l="1"/>
  <c r="M9" i="1"/>
  <c r="J9" i="1"/>
  <c r="I9" i="1"/>
  <c r="H12" i="1" l="1"/>
  <c r="I12" i="1"/>
  <c r="J12" i="1"/>
</calcChain>
</file>

<file path=xl/sharedStrings.xml><?xml version="1.0" encoding="utf-8"?>
<sst xmlns="http://schemas.openxmlformats.org/spreadsheetml/2006/main" count="33" uniqueCount="16">
  <si>
    <t>Jackson Purchase Energy Corporation</t>
  </si>
  <si>
    <t>Case No. 2024-00085</t>
  </si>
  <si>
    <t>2024**</t>
  </si>
  <si>
    <t>***See note below</t>
  </si>
  <si>
    <t>Actual ROW miles trimmed</t>
  </si>
  <si>
    <t>Actual Tree Trimming/Maintenance expense</t>
  </si>
  <si>
    <t>Actual Chemical Spraying expense</t>
  </si>
  <si>
    <t>***Note: Due to turnover in the Operations Department, the number of miles trimmed in 2014-2019 are unknown.</t>
  </si>
  <si>
    <t>Actual ROW Circuit maintenance expense</t>
  </si>
  <si>
    <t>Cost/mile, ROW Circuit maintenance cutting only*</t>
  </si>
  <si>
    <t>Cost/mile, all ROW-related expenses*</t>
  </si>
  <si>
    <t>Total Actual ROW maintenance expenses</t>
  </si>
  <si>
    <t>OAG Request 26</t>
  </si>
  <si>
    <t>Test Year</t>
  </si>
  <si>
    <t>*Note: Cost-per-mile figures in row 11 above only include expenses related to maintaining ROW circuits. Figures in row 12 include those expenses plus expenses incurred to trim trees and to spray chemicals (regular maintenance).</t>
  </si>
  <si>
    <t>**Note: 2024 Actual ROW expense and miles are final amounts as of 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</si>
</sst>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s>
  <cellStyleXfs count="4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
    <xf numFmtId="0" fontId="0" fillId="0" borderId="0" xfId="0"/>
    <xf numFmtId="0" fontId="16" fillId="0" borderId="0" xfId="0" applyFont="1" applyAlignment="1">
      <alignment horizontal="center"/>
    </xf>
    <xf numFmtId="164" fontId="0" fillId="0" borderId="0" xfId="1" applyNumberFormat="1" applyFont="1"/>
    <xf numFmtId="44" fontId="0" fillId="0" borderId="0" xfId="2" applyFont="1" applyFill="1"/>
    <xf numFmtId="44" fontId="0" fillId="0" borderId="0" xfId="2" applyFont="1"/>
    <xf numFmtId="0" fontId="16" fillId="0" borderId="0" xfId="0" applyFont="1"/>
    <xf numFmtId="164" fontId="18" fillId="0" borderId="0" xfId="1" applyNumberFormat="1" applyFont="1" applyFill="1"/>
    <xf numFmtId="44" fontId="0" fillId="0" borderId="0" xfId="0" applyNumberFormat="1"/>
    <xf numFmtId="44" fontId="0" fillId="0" borderId="10" xfId="2" applyFont="1" applyBorder="1"/>
    <xf numFmtId="164" fontId="0" fillId="0" borderId="0" xfId="1" applyNumberFormat="1" applyFont="1" applyFill="1"/>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B3459-84B2-4038-9E03-18CA3DE6BA65}">
  <dimension ref="A1:M20"/>
  <sheetViews>
    <sheetView tabSelected="1" workbookViewId="0">
      <selection activeCell="K27" sqref="K27"/>
    </sheetView>
  </sheetViews>
  <sheetFormatPr defaultRowHeight="15" x14ac:dyDescent="0.25"/>
  <cols>
    <col min="1" max="1" width="47.85546875" customWidth="1"/>
    <col min="2" max="7" width="18.5703125" customWidth="1"/>
    <col min="8" max="10" width="14.28515625" bestFit="1" customWidth="1"/>
    <col min="11" max="11" width="15.28515625" bestFit="1" customWidth="1"/>
    <col min="12" max="12" width="18.7109375" customWidth="1"/>
    <col min="13" max="13" width="14.28515625" bestFit="1" customWidth="1"/>
  </cols>
  <sheetData>
    <row r="1" spans="1:13" x14ac:dyDescent="0.25">
      <c r="A1" s="5" t="s">
        <v>0</v>
      </c>
    </row>
    <row r="2" spans="1:13" x14ac:dyDescent="0.25">
      <c r="A2" s="5" t="s">
        <v>1</v>
      </c>
    </row>
    <row r="3" spans="1:13" x14ac:dyDescent="0.25">
      <c r="A3" s="5" t="s">
        <v>12</v>
      </c>
    </row>
    <row r="5" spans="1:13" s="1" customFormat="1" x14ac:dyDescent="0.25">
      <c r="B5" s="1">
        <v>2014</v>
      </c>
      <c r="C5" s="1">
        <v>2015</v>
      </c>
      <c r="D5" s="1">
        <v>2016</v>
      </c>
      <c r="E5" s="1">
        <v>2017</v>
      </c>
      <c r="F5" s="1">
        <v>2018</v>
      </c>
      <c r="G5" s="1">
        <v>2019</v>
      </c>
      <c r="H5" s="1">
        <v>2020</v>
      </c>
      <c r="I5" s="1">
        <v>2021</v>
      </c>
      <c r="J5" s="1">
        <v>2022</v>
      </c>
      <c r="K5" s="1">
        <v>2023</v>
      </c>
      <c r="L5" s="1" t="s">
        <v>13</v>
      </c>
      <c r="M5" s="1" t="s">
        <v>2</v>
      </c>
    </row>
    <row r="6" spans="1:13" x14ac:dyDescent="0.25">
      <c r="A6" t="s">
        <v>8</v>
      </c>
      <c r="B6" s="4">
        <v>805468.17</v>
      </c>
      <c r="C6" s="4">
        <v>850057.12</v>
      </c>
      <c r="D6" s="4">
        <v>1163919.54</v>
      </c>
      <c r="E6" s="4">
        <v>912201.95</v>
      </c>
      <c r="F6" s="4">
        <v>885717.79</v>
      </c>
      <c r="G6" s="4">
        <v>535752.57999999996</v>
      </c>
      <c r="H6" s="4">
        <v>1426653.72</v>
      </c>
      <c r="I6" s="4">
        <v>1027676.92</v>
      </c>
      <c r="J6" s="4">
        <v>3648349.91</v>
      </c>
      <c r="K6" s="4">
        <v>2843469.22</v>
      </c>
      <c r="L6" s="4">
        <v>3842065.8</v>
      </c>
      <c r="M6" s="4">
        <v>1200507.05</v>
      </c>
    </row>
    <row r="7" spans="1:13" x14ac:dyDescent="0.25">
      <c r="A7" t="s">
        <v>5</v>
      </c>
      <c r="B7" s="4">
        <v>268459.14</v>
      </c>
      <c r="C7" s="4">
        <v>341041.3</v>
      </c>
      <c r="D7" s="4">
        <v>310225.05</v>
      </c>
      <c r="E7" s="4">
        <v>264315.61</v>
      </c>
      <c r="F7" s="4">
        <v>308581.03999999998</v>
      </c>
      <c r="G7" s="4">
        <v>322062.46000000002</v>
      </c>
      <c r="H7" s="4">
        <v>351650.98</v>
      </c>
      <c r="I7" s="4">
        <v>445818.7</v>
      </c>
      <c r="J7" s="4">
        <v>824205.75</v>
      </c>
      <c r="K7" s="4">
        <v>791824.49</v>
      </c>
      <c r="L7" s="4">
        <v>779966.14</v>
      </c>
      <c r="M7" s="4">
        <v>417548.73</v>
      </c>
    </row>
    <row r="8" spans="1:13" x14ac:dyDescent="0.25">
      <c r="A8" t="s">
        <v>6</v>
      </c>
      <c r="B8" s="4">
        <v>105089.75</v>
      </c>
      <c r="C8" s="4">
        <v>53722.25</v>
      </c>
      <c r="D8" s="4">
        <v>58533.75</v>
      </c>
      <c r="E8" s="4">
        <v>70674.27</v>
      </c>
      <c r="F8" s="4">
        <v>72279.67</v>
      </c>
      <c r="G8" s="4">
        <v>67265.289999999994</v>
      </c>
      <c r="H8" s="4">
        <v>4031.13</v>
      </c>
      <c r="I8" s="4">
        <v>7556.25</v>
      </c>
      <c r="J8" s="4">
        <v>82420.7</v>
      </c>
      <c r="K8" s="4">
        <v>0</v>
      </c>
      <c r="L8" s="4">
        <v>72814.5</v>
      </c>
      <c r="M8" s="4">
        <v>0</v>
      </c>
    </row>
    <row r="9" spans="1:13" x14ac:dyDescent="0.25">
      <c r="A9" t="s">
        <v>11</v>
      </c>
      <c r="B9" s="8">
        <f>+SUM(B6:B8)</f>
        <v>1179017.06</v>
      </c>
      <c r="C9" s="8">
        <f t="shared" ref="C9:M9" si="0">+SUM(C6:C8)</f>
        <v>1244820.67</v>
      </c>
      <c r="D9" s="8">
        <f t="shared" si="0"/>
        <v>1532678.34</v>
      </c>
      <c r="E9" s="8">
        <f t="shared" si="0"/>
        <v>1247191.83</v>
      </c>
      <c r="F9" s="8">
        <f t="shared" si="0"/>
        <v>1266578.5</v>
      </c>
      <c r="G9" s="8">
        <f t="shared" si="0"/>
        <v>925080.33000000007</v>
      </c>
      <c r="H9" s="8">
        <f t="shared" si="0"/>
        <v>1782335.8299999998</v>
      </c>
      <c r="I9" s="8">
        <f t="shared" si="0"/>
        <v>1481051.87</v>
      </c>
      <c r="J9" s="8">
        <f t="shared" si="0"/>
        <v>4554976.3600000003</v>
      </c>
      <c r="K9" s="8">
        <f t="shared" si="0"/>
        <v>3635293.71</v>
      </c>
      <c r="L9" s="8">
        <f t="shared" si="0"/>
        <v>4694846.4399999995</v>
      </c>
      <c r="M9" s="8">
        <f t="shared" si="0"/>
        <v>1618055.78</v>
      </c>
    </row>
    <row r="10" spans="1:13" x14ac:dyDescent="0.25">
      <c r="A10" t="s">
        <v>4</v>
      </c>
      <c r="B10" s="3" t="s">
        <v>3</v>
      </c>
      <c r="C10" s="3" t="s">
        <v>3</v>
      </c>
      <c r="D10" s="3" t="s">
        <v>3</v>
      </c>
      <c r="E10" s="3" t="s">
        <v>3</v>
      </c>
      <c r="F10" s="3" t="s">
        <v>3</v>
      </c>
      <c r="G10" s="3" t="s">
        <v>3</v>
      </c>
      <c r="H10" s="2">
        <v>203</v>
      </c>
      <c r="I10" s="2">
        <v>80</v>
      </c>
      <c r="J10" s="2">
        <v>242</v>
      </c>
      <c r="K10" s="2">
        <v>170</v>
      </c>
      <c r="L10" s="6">
        <v>164</v>
      </c>
      <c r="M10" s="9">
        <v>118</v>
      </c>
    </row>
    <row r="11" spans="1:13" x14ac:dyDescent="0.25">
      <c r="A11" t="s">
        <v>9</v>
      </c>
      <c r="B11" s="3" t="s">
        <v>3</v>
      </c>
      <c r="C11" s="3" t="s">
        <v>3</v>
      </c>
      <c r="D11" s="3" t="s">
        <v>3</v>
      </c>
      <c r="E11" s="3" t="s">
        <v>3</v>
      </c>
      <c r="F11" s="3" t="s">
        <v>3</v>
      </c>
      <c r="G11" s="3" t="s">
        <v>3</v>
      </c>
      <c r="H11" s="4">
        <f>+H6/H10</f>
        <v>7027.8508374384237</v>
      </c>
      <c r="I11" s="4">
        <f t="shared" ref="I11:K11" si="1">+I6/I10</f>
        <v>12845.961500000001</v>
      </c>
      <c r="J11" s="4">
        <f t="shared" si="1"/>
        <v>15075.826074380166</v>
      </c>
      <c r="K11" s="4">
        <f t="shared" si="1"/>
        <v>16726.289529411766</v>
      </c>
      <c r="L11" s="4">
        <f>+L6/L10</f>
        <v>23427.230487804878</v>
      </c>
      <c r="M11" s="4">
        <f>+M6/M10</f>
        <v>10173.788559322034</v>
      </c>
    </row>
    <row r="12" spans="1:13" x14ac:dyDescent="0.25">
      <c r="A12" t="s">
        <v>10</v>
      </c>
      <c r="B12" s="3" t="s">
        <v>3</v>
      </c>
      <c r="C12" s="3" t="s">
        <v>3</v>
      </c>
      <c r="D12" s="3" t="s">
        <v>3</v>
      </c>
      <c r="E12" s="3" t="s">
        <v>3</v>
      </c>
      <c r="F12" s="3" t="s">
        <v>3</v>
      </c>
      <c r="G12" s="3" t="s">
        <v>3</v>
      </c>
      <c r="H12" s="4">
        <f>+H9/H10</f>
        <v>8779.9794581280785</v>
      </c>
      <c r="I12" s="4">
        <f t="shared" ref="I12:K12" si="2">+I9/I10</f>
        <v>18513.148375000001</v>
      </c>
      <c r="J12" s="4">
        <f t="shared" si="2"/>
        <v>18822.216363636366</v>
      </c>
      <c r="K12" s="4">
        <f t="shared" si="2"/>
        <v>21384.080647058825</v>
      </c>
      <c r="L12" s="4">
        <f>+L9/L10</f>
        <v>28627.112439024386</v>
      </c>
      <c r="M12" s="4">
        <f>+M9/M10</f>
        <v>13712.337118644067</v>
      </c>
    </row>
    <row r="13" spans="1:13" x14ac:dyDescent="0.25">
      <c r="B13" s="3"/>
      <c r="C13" s="3"/>
      <c r="D13" s="3"/>
      <c r="E13" s="3"/>
      <c r="F13" s="3"/>
      <c r="G13" s="3"/>
      <c r="H13" s="2"/>
      <c r="I13" s="2"/>
      <c r="J13" s="2"/>
      <c r="K13" s="2"/>
      <c r="L13" s="2"/>
      <c r="M13" s="2"/>
    </row>
    <row r="14" spans="1:13" x14ac:dyDescent="0.25">
      <c r="A14" s="5" t="s">
        <v>14</v>
      </c>
    </row>
    <row r="15" spans="1:13" x14ac:dyDescent="0.25">
      <c r="A15" s="5" t="s">
        <v>15</v>
      </c>
    </row>
    <row r="16" spans="1:13" x14ac:dyDescent="0.25">
      <c r="A16" s="5" t="s">
        <v>7</v>
      </c>
    </row>
    <row r="20" spans="2:13" x14ac:dyDescent="0.25">
      <c r="B20" s="7"/>
      <c r="C20" s="7"/>
      <c r="D20" s="7"/>
      <c r="E20" s="7"/>
      <c r="F20" s="7"/>
      <c r="G20" s="7"/>
      <c r="H20" s="7"/>
      <c r="I20" s="7"/>
      <c r="J20" s="7"/>
      <c r="K20" s="7"/>
      <c r="L20" s="7"/>
      <c r="M20" s="7"/>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Meredith Kendall</dc:creator>
  <cp:lastModifiedBy>Meredith Kendall</cp:lastModifiedBy>
  <dcterms:created xsi:type="dcterms:W3CDTF">2024-06-02T18:08:09Z</dcterms:created>
  <dcterms:modified xsi:type="dcterms:W3CDTF">2024-08-13T12:46:21Z</dcterms:modified>
</cp:coreProperties>
</file>