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 - AG\"/>
    </mc:Choice>
  </mc:AlternateContent>
  <xr:revisionPtr revIDLastSave="0" documentId="13_ncr:1_{A524D849-B8B9-4BCF-9A5D-7D4EADEDF505}" xr6:coauthVersionLast="47" xr6:coauthVersionMax="47" xr10:uidLastSave="{00000000-0000-0000-0000-000000000000}"/>
  <bookViews>
    <workbookView xWindow="28680" yWindow="-120" windowWidth="29040" windowHeight="15840" xr2:uid="{BD133FD3-AA1B-45FF-AF79-51B9070C3B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6" i="1"/>
</calcChain>
</file>

<file path=xl/sharedStrings.xml><?xml version="1.0" encoding="utf-8"?>
<sst xmlns="http://schemas.openxmlformats.org/spreadsheetml/2006/main" count="49" uniqueCount="43">
  <si>
    <t>Davis H. Elliott Construction</t>
  </si>
  <si>
    <t>Townsend Tree Service</t>
  </si>
  <si>
    <t>Groves Construction</t>
  </si>
  <si>
    <t>Jackson's Lawn Care</t>
  </si>
  <si>
    <t>Melville's Janitorial Service</t>
  </si>
  <si>
    <t>Cooperative Builiding Solutions</t>
  </si>
  <si>
    <t>Quality Resources</t>
  </si>
  <si>
    <t>Luthan Electric</t>
  </si>
  <si>
    <t>Halter Tree Service</t>
  </si>
  <si>
    <t>ACRT, Inc.</t>
  </si>
  <si>
    <t>Service Electric Company</t>
  </si>
  <si>
    <t>Morsey Constructors</t>
  </si>
  <si>
    <t>Area Wide Protective</t>
  </si>
  <si>
    <t>Konecranes</t>
  </si>
  <si>
    <t>USIC Holdings, Inc.</t>
  </si>
  <si>
    <t>Phillip's Tree Experts</t>
  </si>
  <si>
    <t>Magic Steam</t>
  </si>
  <si>
    <t>5 Star Electric, LLC</t>
  </si>
  <si>
    <t>Office Pride of West Kentucky</t>
  </si>
  <si>
    <t>Marty Taylor</t>
  </si>
  <si>
    <t>Keith Williams</t>
  </si>
  <si>
    <t>Vendor</t>
  </si>
  <si>
    <t>Test Year</t>
  </si>
  <si>
    <t>Service Description</t>
  </si>
  <si>
    <t>Construction</t>
  </si>
  <si>
    <t>Total (Previous 5 Calendar Years)</t>
  </si>
  <si>
    <t>Right-of-way</t>
  </si>
  <si>
    <t>Lawn care</t>
  </si>
  <si>
    <t>Janitorial services</t>
  </si>
  <si>
    <t>Headquarters design/construction</t>
  </si>
  <si>
    <t>Pole inspections, meter reading, connects/disconnects</t>
  </si>
  <si>
    <t>Meter testing</t>
  </si>
  <si>
    <t>Substation renovations</t>
  </si>
  <si>
    <t>Lane closure operation</t>
  </si>
  <si>
    <t>Crane inspections/relocation</t>
  </si>
  <si>
    <t>Marking underground lines</t>
  </si>
  <si>
    <t>Tree trimming</t>
  </si>
  <si>
    <t>Fiber</t>
  </si>
  <si>
    <t>Herbicide spraying</t>
  </si>
  <si>
    <t>Mowing substations</t>
  </si>
  <si>
    <t>Jackson Purchase Energy Corporation</t>
  </si>
  <si>
    <t>Case No. 2024-00085</t>
  </si>
  <si>
    <t>Item 73 - 3rd Party Contractors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</si>
</sst>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05CD3-62A9-418F-9E5E-EB1F16FC6297}">
  <dimension ref="A1:I26"/>
  <sheetViews>
    <sheetView tabSelected="1" workbookViewId="0">
      <selection activeCell="A4" sqref="A4"/>
    </sheetView>
  </sheetViews>
  <sheetFormatPr defaultRowHeight="15" x14ac:dyDescent="0.25"/>
  <cols>
    <col min="1" max="1" width="29" bestFit="1" customWidth="1"/>
    <col min="2" max="2" width="31.85546875" bestFit="1" customWidth="1"/>
    <col min="3" max="3" width="12.5703125" bestFit="1" customWidth="1"/>
    <col min="4" max="8" width="14.28515625" bestFit="1" customWidth="1"/>
    <col min="9" max="9" width="31.28515625" bestFit="1" customWidth="1"/>
  </cols>
  <sheetData>
    <row r="1" spans="1:9" x14ac:dyDescent="0.25">
      <c r="A1" s="5" t="s">
        <v>40</v>
      </c>
    </row>
    <row r="2" spans="1:9" x14ac:dyDescent="0.25">
      <c r="A2" s="5" t="s">
        <v>41</v>
      </c>
    </row>
    <row r="3" spans="1:9" x14ac:dyDescent="0.25">
      <c r="A3" s="5" t="s">
        <v>42</v>
      </c>
    </row>
    <row r="5" spans="1:9" s="1" customFormat="1" x14ac:dyDescent="0.25">
      <c r="A5" s="1" t="s">
        <v>21</v>
      </c>
      <c r="B5" s="1" t="s">
        <v>23</v>
      </c>
      <c r="C5" s="1">
        <v>2019</v>
      </c>
      <c r="D5" s="1">
        <v>2020</v>
      </c>
      <c r="E5" s="1">
        <v>2021</v>
      </c>
      <c r="F5" s="1">
        <v>2022</v>
      </c>
      <c r="G5" s="1">
        <v>2023</v>
      </c>
      <c r="H5" s="1" t="s">
        <v>22</v>
      </c>
      <c r="I5" s="1" t="s">
        <v>25</v>
      </c>
    </row>
    <row r="6" spans="1:9" x14ac:dyDescent="0.25">
      <c r="A6" t="s">
        <v>0</v>
      </c>
      <c r="B6" t="s">
        <v>24</v>
      </c>
      <c r="C6" s="2">
        <v>0</v>
      </c>
      <c r="D6" s="2">
        <v>0</v>
      </c>
      <c r="E6" s="2">
        <v>1183705.8799999999</v>
      </c>
      <c r="F6" s="2">
        <v>184055.94</v>
      </c>
      <c r="G6" s="2">
        <v>0</v>
      </c>
      <c r="H6" s="2">
        <v>0</v>
      </c>
      <c r="I6" s="3">
        <f>+SUM(C6:G6)</f>
        <v>1367761.8199999998</v>
      </c>
    </row>
    <row r="7" spans="1:9" x14ac:dyDescent="0.25">
      <c r="A7" t="s">
        <v>1</v>
      </c>
      <c r="B7" t="s">
        <v>26</v>
      </c>
      <c r="C7" s="2">
        <v>1141.76</v>
      </c>
      <c r="D7" s="2">
        <v>1150355.1000000001</v>
      </c>
      <c r="E7" s="2">
        <v>1551907.93</v>
      </c>
      <c r="F7" s="2">
        <v>4185177.54</v>
      </c>
      <c r="G7" s="2">
        <v>3805977.32</v>
      </c>
      <c r="H7" s="2">
        <v>4207908.05</v>
      </c>
      <c r="I7" s="3">
        <f t="shared" ref="I7:I26" si="0">+SUM(C7:G7)</f>
        <v>10694559.65</v>
      </c>
    </row>
    <row r="8" spans="1:9" x14ac:dyDescent="0.25">
      <c r="A8" t="s">
        <v>2</v>
      </c>
      <c r="B8" t="s">
        <v>24</v>
      </c>
      <c r="C8" s="2">
        <v>130052.15</v>
      </c>
      <c r="D8" s="2">
        <v>91065.81</v>
      </c>
      <c r="E8" s="2">
        <v>458456.44</v>
      </c>
      <c r="F8" s="2">
        <v>3041858.4</v>
      </c>
      <c r="G8" s="2">
        <v>3667324.74</v>
      </c>
      <c r="H8" s="2">
        <f>2960861.03+1483319.88</f>
        <v>4444180.91</v>
      </c>
      <c r="I8" s="3">
        <f t="shared" si="0"/>
        <v>7388757.54</v>
      </c>
    </row>
    <row r="9" spans="1:9" x14ac:dyDescent="0.25">
      <c r="A9" t="s">
        <v>3</v>
      </c>
      <c r="B9" t="s">
        <v>27</v>
      </c>
      <c r="C9" s="2">
        <v>21851.279999999999</v>
      </c>
      <c r="D9" s="2">
        <v>33975.65</v>
      </c>
      <c r="E9" s="2">
        <v>19610.849999999999</v>
      </c>
      <c r="F9" s="2">
        <v>0</v>
      </c>
      <c r="G9" s="2">
        <v>0</v>
      </c>
      <c r="H9" s="2">
        <v>0</v>
      </c>
      <c r="I9" s="3">
        <f t="shared" si="0"/>
        <v>75437.78</v>
      </c>
    </row>
    <row r="10" spans="1:9" x14ac:dyDescent="0.25">
      <c r="A10" t="s">
        <v>4</v>
      </c>
      <c r="B10" t="s">
        <v>28</v>
      </c>
      <c r="C10" s="2">
        <v>42585.18</v>
      </c>
      <c r="D10" s="2">
        <v>60420</v>
      </c>
      <c r="E10" s="2">
        <v>22805.9</v>
      </c>
      <c r="F10" s="2">
        <v>0</v>
      </c>
      <c r="G10" s="2">
        <v>0</v>
      </c>
      <c r="H10" s="2">
        <v>0</v>
      </c>
      <c r="I10" s="3">
        <f t="shared" si="0"/>
        <v>125811.07999999999</v>
      </c>
    </row>
    <row r="11" spans="1:9" x14ac:dyDescent="0.25">
      <c r="A11" t="s">
        <v>5</v>
      </c>
      <c r="B11" t="s">
        <v>29</v>
      </c>
      <c r="C11" s="2">
        <v>146052.79</v>
      </c>
      <c r="D11" s="2">
        <v>9485973.2400000002</v>
      </c>
      <c r="E11" s="2">
        <v>5806232.25</v>
      </c>
      <c r="F11" s="2">
        <v>49291.62</v>
      </c>
      <c r="G11" s="2">
        <v>0</v>
      </c>
      <c r="H11" s="2">
        <v>0</v>
      </c>
      <c r="I11" s="3">
        <f t="shared" si="0"/>
        <v>15487549.899999999</v>
      </c>
    </row>
    <row r="12" spans="1:9" ht="30" x14ac:dyDescent="0.25">
      <c r="A12" t="s">
        <v>6</v>
      </c>
      <c r="B12" s="4" t="s">
        <v>30</v>
      </c>
      <c r="C12" s="2">
        <v>215738</v>
      </c>
      <c r="D12" s="2">
        <v>247758</v>
      </c>
      <c r="E12" s="2">
        <v>466837.4</v>
      </c>
      <c r="F12" s="2">
        <v>544535.05000000005</v>
      </c>
      <c r="G12" s="2">
        <v>577627</v>
      </c>
      <c r="H12" s="2">
        <v>562237.63</v>
      </c>
      <c r="I12" s="3">
        <f t="shared" si="0"/>
        <v>2052495.4500000002</v>
      </c>
    </row>
    <row r="13" spans="1:9" x14ac:dyDescent="0.25">
      <c r="A13" t="s">
        <v>7</v>
      </c>
      <c r="B13" t="s">
        <v>31</v>
      </c>
      <c r="C13" s="2">
        <v>17014.04</v>
      </c>
      <c r="D13" s="2">
        <v>18111.72</v>
      </c>
      <c r="E13" s="2">
        <v>55125.31</v>
      </c>
      <c r="F13" s="2">
        <v>121464.9</v>
      </c>
      <c r="G13" s="2">
        <v>116717.57</v>
      </c>
      <c r="H13" s="2">
        <v>123247.05</v>
      </c>
      <c r="I13" s="3">
        <f t="shared" si="0"/>
        <v>328433.54000000004</v>
      </c>
    </row>
    <row r="14" spans="1:9" x14ac:dyDescent="0.25">
      <c r="A14" t="s">
        <v>8</v>
      </c>
      <c r="B14" t="s">
        <v>26</v>
      </c>
      <c r="C14" s="2">
        <v>0</v>
      </c>
      <c r="D14" s="2">
        <v>639798.41</v>
      </c>
      <c r="E14" s="2">
        <v>0</v>
      </c>
      <c r="F14" s="2">
        <v>0</v>
      </c>
      <c r="G14" s="2">
        <v>0</v>
      </c>
      <c r="H14" s="2">
        <v>0</v>
      </c>
      <c r="I14" s="3">
        <f t="shared" si="0"/>
        <v>639798.41</v>
      </c>
    </row>
    <row r="15" spans="1:9" x14ac:dyDescent="0.25">
      <c r="A15" t="s">
        <v>9</v>
      </c>
      <c r="B15" t="s">
        <v>26</v>
      </c>
      <c r="C15" s="2">
        <v>0</v>
      </c>
      <c r="D15" s="2">
        <v>79084.160000000003</v>
      </c>
      <c r="E15" s="2">
        <v>92178.51</v>
      </c>
      <c r="F15" s="2">
        <v>91602.68</v>
      </c>
      <c r="G15" s="2">
        <v>0</v>
      </c>
      <c r="H15" s="2">
        <v>22709.74</v>
      </c>
      <c r="I15" s="3">
        <f t="shared" si="0"/>
        <v>262865.34999999998</v>
      </c>
    </row>
    <row r="16" spans="1:9" x14ac:dyDescent="0.25">
      <c r="A16" t="s">
        <v>10</v>
      </c>
      <c r="B16" t="s">
        <v>32</v>
      </c>
      <c r="C16" s="2">
        <v>50662.39</v>
      </c>
      <c r="D16" s="2">
        <v>463369.95</v>
      </c>
      <c r="E16" s="2">
        <v>46231</v>
      </c>
      <c r="F16" s="2">
        <v>0</v>
      </c>
      <c r="G16" s="2">
        <v>0</v>
      </c>
      <c r="H16" s="2">
        <v>0</v>
      </c>
      <c r="I16" s="3">
        <f t="shared" si="0"/>
        <v>560263.34000000008</v>
      </c>
    </row>
    <row r="17" spans="1:9" x14ac:dyDescent="0.25">
      <c r="A17" t="s">
        <v>11</v>
      </c>
      <c r="B17" t="s">
        <v>24</v>
      </c>
      <c r="C17" s="2">
        <v>0</v>
      </c>
      <c r="D17" s="2">
        <v>0</v>
      </c>
      <c r="E17" s="2">
        <v>201721.60000000001</v>
      </c>
      <c r="F17" s="2">
        <v>18911.400000000001</v>
      </c>
      <c r="G17" s="2">
        <v>0</v>
      </c>
      <c r="H17" s="2">
        <v>0</v>
      </c>
      <c r="I17" s="3">
        <f t="shared" si="0"/>
        <v>220633</v>
      </c>
    </row>
    <row r="18" spans="1:9" x14ac:dyDescent="0.25">
      <c r="A18" t="s">
        <v>12</v>
      </c>
      <c r="B18" t="s">
        <v>33</v>
      </c>
      <c r="C18" s="2">
        <v>1505.76</v>
      </c>
      <c r="D18" s="2">
        <v>104555.47</v>
      </c>
      <c r="E18" s="2">
        <v>195071.4</v>
      </c>
      <c r="F18" s="2">
        <v>84361.09</v>
      </c>
      <c r="G18" s="2">
        <v>0</v>
      </c>
      <c r="H18" s="2">
        <v>0</v>
      </c>
      <c r="I18" s="3">
        <f t="shared" si="0"/>
        <v>385493.72</v>
      </c>
    </row>
    <row r="19" spans="1:9" x14ac:dyDescent="0.25">
      <c r="A19" t="s">
        <v>13</v>
      </c>
      <c r="B19" t="s">
        <v>34</v>
      </c>
      <c r="C19" s="2">
        <v>0</v>
      </c>
      <c r="D19" s="2">
        <v>1100</v>
      </c>
      <c r="E19" s="2">
        <v>45117.05</v>
      </c>
      <c r="F19" s="2">
        <v>1560</v>
      </c>
      <c r="G19" s="2">
        <v>0</v>
      </c>
      <c r="H19" s="2">
        <v>1560</v>
      </c>
      <c r="I19" s="3">
        <f t="shared" si="0"/>
        <v>47777.05</v>
      </c>
    </row>
    <row r="20" spans="1:9" x14ac:dyDescent="0.25">
      <c r="A20" t="s">
        <v>14</v>
      </c>
      <c r="B20" t="s">
        <v>35</v>
      </c>
      <c r="C20" s="2">
        <v>0</v>
      </c>
      <c r="D20" s="2">
        <v>53825</v>
      </c>
      <c r="E20" s="2">
        <v>95005.37</v>
      </c>
      <c r="F20" s="2">
        <v>95316.74</v>
      </c>
      <c r="G20" s="2">
        <v>95335.27</v>
      </c>
      <c r="H20" s="2">
        <v>98011.520000000004</v>
      </c>
      <c r="I20" s="3">
        <f t="shared" si="0"/>
        <v>339482.38</v>
      </c>
    </row>
    <row r="21" spans="1:9" x14ac:dyDescent="0.25">
      <c r="A21" t="s">
        <v>15</v>
      </c>
      <c r="B21" t="s">
        <v>36</v>
      </c>
      <c r="C21" s="2">
        <v>0</v>
      </c>
      <c r="D21" s="2">
        <v>0</v>
      </c>
      <c r="E21" s="2">
        <v>11276.48</v>
      </c>
      <c r="F21" s="2">
        <v>109920.23</v>
      </c>
      <c r="G21" s="2">
        <v>189513.82</v>
      </c>
      <c r="H21" s="2">
        <v>286750.11</v>
      </c>
      <c r="I21" s="3">
        <f t="shared" si="0"/>
        <v>310710.53000000003</v>
      </c>
    </row>
    <row r="22" spans="1:9" x14ac:dyDescent="0.25">
      <c r="A22" t="s">
        <v>16</v>
      </c>
      <c r="B22" t="s">
        <v>28</v>
      </c>
      <c r="C22" s="2">
        <v>0</v>
      </c>
      <c r="D22" s="2">
        <v>0</v>
      </c>
      <c r="E22" s="2">
        <v>46253.1</v>
      </c>
      <c r="F22" s="2">
        <v>26887.96</v>
      </c>
      <c r="G22" s="2">
        <v>0</v>
      </c>
      <c r="H22" s="2">
        <v>0</v>
      </c>
      <c r="I22" s="3">
        <f t="shared" si="0"/>
        <v>73141.06</v>
      </c>
    </row>
    <row r="23" spans="1:9" x14ac:dyDescent="0.25">
      <c r="A23" t="s">
        <v>17</v>
      </c>
      <c r="B23" t="s">
        <v>37</v>
      </c>
      <c r="C23" s="2">
        <v>0</v>
      </c>
      <c r="D23" s="2">
        <v>0</v>
      </c>
      <c r="E23" s="2">
        <v>0</v>
      </c>
      <c r="F23" s="2">
        <v>245495.65</v>
      </c>
      <c r="G23" s="2">
        <v>369839.22</v>
      </c>
      <c r="H23" s="2">
        <v>369839.22</v>
      </c>
      <c r="I23" s="3">
        <f t="shared" si="0"/>
        <v>615334.87</v>
      </c>
    </row>
    <row r="24" spans="1:9" x14ac:dyDescent="0.25">
      <c r="A24" t="s">
        <v>18</v>
      </c>
      <c r="B24" t="s">
        <v>28</v>
      </c>
      <c r="C24" s="2">
        <v>0</v>
      </c>
      <c r="D24" s="2">
        <v>0</v>
      </c>
      <c r="E24" s="2">
        <v>0</v>
      </c>
      <c r="F24" s="2">
        <v>49022.1</v>
      </c>
      <c r="G24" s="2">
        <v>77871.839999999997</v>
      </c>
      <c r="H24" s="2">
        <v>77871.839999999997</v>
      </c>
      <c r="I24" s="3">
        <f t="shared" si="0"/>
        <v>126893.94</v>
      </c>
    </row>
    <row r="25" spans="1:9" x14ac:dyDescent="0.25">
      <c r="A25" t="s">
        <v>19</v>
      </c>
      <c r="B25" t="s">
        <v>38</v>
      </c>
      <c r="C25" s="2">
        <v>0</v>
      </c>
      <c r="D25" s="2">
        <v>0</v>
      </c>
      <c r="E25" s="2">
        <v>0</v>
      </c>
      <c r="F25" s="2">
        <v>72814.5</v>
      </c>
      <c r="G25" s="2">
        <v>0</v>
      </c>
      <c r="H25" s="2">
        <v>72814.5</v>
      </c>
      <c r="I25" s="3">
        <f t="shared" si="0"/>
        <v>72814.5</v>
      </c>
    </row>
    <row r="26" spans="1:9" x14ac:dyDescent="0.25">
      <c r="A26" t="s">
        <v>20</v>
      </c>
      <c r="B26" t="s">
        <v>39</v>
      </c>
      <c r="C26" s="2">
        <v>0</v>
      </c>
      <c r="D26" s="2">
        <v>0</v>
      </c>
      <c r="E26" s="2">
        <v>0</v>
      </c>
      <c r="F26" s="2">
        <v>0</v>
      </c>
      <c r="G26" s="2">
        <v>32660</v>
      </c>
      <c r="H26" s="2">
        <v>18668</v>
      </c>
      <c r="I26" s="3">
        <f t="shared" si="0"/>
        <v>32660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5D86A3-22D7-4867-B77B-8C271AAB8D86}"/>
</file>

<file path=customXml/itemProps2.xml><?xml version="1.0" encoding="utf-8"?>
<ds:datastoreItem xmlns:ds="http://schemas.openxmlformats.org/officeDocument/2006/customXml" ds:itemID="{047F1C76-A3B7-4253-A5AF-3625E8E520CD}"/>
</file>

<file path=customXml/itemProps3.xml><?xml version="1.0" encoding="utf-8"?>
<ds:datastoreItem xmlns:ds="http://schemas.openxmlformats.org/officeDocument/2006/customXml" ds:itemID="{0C7E8588-42B2-44AB-9DF8-3CC64B36CE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dcterms:created xsi:type="dcterms:W3CDTF">2024-05-30T21:50:58Z</dcterms:created>
  <dcterms:modified xsi:type="dcterms:W3CDTF">2024-05-31T00:56:06Z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