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 - AG\"/>
    </mc:Choice>
  </mc:AlternateContent>
  <xr:revisionPtr revIDLastSave="0" documentId="8_{89E7EE67-B472-44B1-9006-90867F314C1E}" xr6:coauthVersionLast="47" xr6:coauthVersionMax="47" xr10:uidLastSave="{00000000-0000-0000-0000-000000000000}"/>
  <bookViews>
    <workbookView xWindow="-120" yWindow="-120" windowWidth="29040" windowHeight="15840" xr2:uid="{3D3C5EA0-2F7A-4033-A093-B899CA581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F15" i="1"/>
  <c r="E15" i="1"/>
  <c r="F17" i="1"/>
  <c r="E17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<sst xmlns="http://schemas.openxmlformats.org/spreadsheetml/2006/main" count="24" uniqueCount="24">
  <si>
    <t>Item #</t>
  </si>
  <si>
    <t>Description</t>
  </si>
  <si>
    <t xml:space="preserve">$ Increase </t>
  </si>
  <si>
    <t xml:space="preserve">% of Increase </t>
  </si>
  <si>
    <t>10" Screw Type Anchor</t>
  </si>
  <si>
    <t>14" Screw Type Anchor</t>
  </si>
  <si>
    <t>Screw Type Anchor Rod</t>
  </si>
  <si>
    <t>10-045-04</t>
  </si>
  <si>
    <t>Machine Bolt - 5/8 X 14</t>
  </si>
  <si>
    <t>10-480-01</t>
  </si>
  <si>
    <t>Stirrup</t>
  </si>
  <si>
    <t>6 Riser Wire</t>
  </si>
  <si>
    <t>10-495-01</t>
  </si>
  <si>
    <t>Photocell</t>
  </si>
  <si>
    <t>40' Wood Pole</t>
  </si>
  <si>
    <t>25 KVA Padmount Transformer</t>
  </si>
  <si>
    <t>15 KVA Conventional Transformer</t>
  </si>
  <si>
    <t>2019 Cost</t>
  </si>
  <si>
    <t>2024 Cost</t>
  </si>
  <si>
    <t>45' Wood Pole</t>
  </si>
  <si>
    <t>25 KVA Conventional Transformer</t>
  </si>
  <si>
    <t>Jackson Purchase Energy Corporation</t>
  </si>
  <si>
    <t>Case No. 2024-00085</t>
  </si>
  <si>
    <t>Item 26h - Material Cost Increases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</si>
</sst>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3" fillId="0" borderId="0" xfId="0" quotePrefix="1" applyNumberFormat="1" applyFont="1" applyAlignment="1">
      <alignment horizontal="left"/>
    </xf>
    <xf numFmtId="0" fontId="3" fillId="0" borderId="0" xfId="0" applyFont="1"/>
    <xf numFmtId="164" fontId="4" fillId="0" borderId="0" xfId="0" applyNumberFormat="1" applyFont="1"/>
    <xf numFmtId="9" fontId="4" fillId="0" borderId="0" xfId="1" quotePrefix="1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165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6">
    <cellStyle name="Comma 2" xfId="4" xr:uid="{DD7B2F7B-6FE6-48DC-9B92-CE88451D5E59}"/>
    <cellStyle name="Currency 2" xfId="5" xr:uid="{E7398AE3-8A11-4791-A881-3508138DBED5}"/>
    <cellStyle name="Normal" xfId="0" builtinId="0"/>
    <cellStyle name="Normal 2" xfId="3" xr:uid="{ABCB5EFE-5FE8-4FA8-8AD3-607577EB2662}"/>
    <cellStyle name="Normal 3" xfId="2" xr:uid="{414A71A2-7B42-40C1-A532-CFDC6E8CED3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283C0-44ED-45AC-A8AF-E79AE69C6499}">
  <dimension ref="A1:F17"/>
  <sheetViews>
    <sheetView tabSelected="1" workbookViewId="0">
      <selection activeCell="A4" sqref="A4"/>
    </sheetView>
  </sheetViews>
  <sheetFormatPr defaultRowHeight="15" x14ac:dyDescent="0.25"/>
  <cols>
    <col min="1" max="1" width="27.28515625" customWidth="1"/>
    <col min="2" max="2" width="30.85546875" customWidth="1"/>
    <col min="3" max="3" width="12" customWidth="1"/>
    <col min="4" max="4" width="12.140625" customWidth="1"/>
    <col min="5" max="5" width="13.42578125" customWidth="1"/>
    <col min="6" max="6" width="12" customWidth="1"/>
  </cols>
  <sheetData>
    <row r="1" spans="1:6" x14ac:dyDescent="0.25">
      <c r="A1" s="14" t="s">
        <v>21</v>
      </c>
    </row>
    <row r="2" spans="1:6" x14ac:dyDescent="0.25">
      <c r="A2" s="14" t="s">
        <v>22</v>
      </c>
    </row>
    <row r="3" spans="1:6" x14ac:dyDescent="0.25">
      <c r="A3" s="14" t="s">
        <v>23</v>
      </c>
      <c r="B3" s="1"/>
    </row>
    <row r="4" spans="1:6" x14ac:dyDescent="0.25">
      <c r="A4" s="1"/>
      <c r="B4" s="1"/>
    </row>
    <row r="5" spans="1:6" ht="30" thickBot="1" x14ac:dyDescent="0.3">
      <c r="A5" s="2" t="s">
        <v>0</v>
      </c>
      <c r="B5" s="2" t="s">
        <v>1</v>
      </c>
      <c r="C5" s="3" t="s">
        <v>17</v>
      </c>
      <c r="D5" s="3" t="s">
        <v>18</v>
      </c>
      <c r="E5" s="4" t="s">
        <v>2</v>
      </c>
      <c r="F5" s="4" t="s">
        <v>3</v>
      </c>
    </row>
    <row r="6" spans="1:6" x14ac:dyDescent="0.25">
      <c r="A6" s="5">
        <v>6</v>
      </c>
      <c r="B6" s="6" t="s">
        <v>4</v>
      </c>
      <c r="C6" s="7">
        <v>43</v>
      </c>
      <c r="D6" s="7">
        <v>81.53</v>
      </c>
      <c r="E6" s="7">
        <f t="shared" ref="E6:E10" si="0">D6-C6</f>
        <v>38.53</v>
      </c>
      <c r="F6" s="8">
        <f t="shared" ref="F6:F10" si="1">+(D6-C6)/C6</f>
        <v>0.89604651162790705</v>
      </c>
    </row>
    <row r="7" spans="1:6" x14ac:dyDescent="0.25">
      <c r="A7" s="5">
        <v>7</v>
      </c>
      <c r="B7" s="6" t="s">
        <v>5</v>
      </c>
      <c r="C7" s="7">
        <v>98.5</v>
      </c>
      <c r="D7" s="7">
        <v>243</v>
      </c>
      <c r="E7" s="7">
        <f t="shared" si="0"/>
        <v>144.5</v>
      </c>
      <c r="F7" s="8">
        <f t="shared" si="1"/>
        <v>1.467005076142132</v>
      </c>
    </row>
    <row r="8" spans="1:6" x14ac:dyDescent="0.25">
      <c r="A8" s="5">
        <v>17</v>
      </c>
      <c r="B8" s="6" t="s">
        <v>6</v>
      </c>
      <c r="C8" s="7">
        <v>20.82</v>
      </c>
      <c r="D8" s="7">
        <v>42.93</v>
      </c>
      <c r="E8" s="7">
        <f t="shared" si="0"/>
        <v>22.11</v>
      </c>
      <c r="F8" s="8">
        <f t="shared" si="1"/>
        <v>1.0619596541786742</v>
      </c>
    </row>
    <row r="9" spans="1:6" x14ac:dyDescent="0.25">
      <c r="A9" s="9" t="s">
        <v>7</v>
      </c>
      <c r="B9" s="10" t="s">
        <v>8</v>
      </c>
      <c r="C9" s="7">
        <v>1.33</v>
      </c>
      <c r="D9" s="7">
        <v>2.6</v>
      </c>
      <c r="E9" s="7">
        <f t="shared" si="0"/>
        <v>1.27</v>
      </c>
      <c r="F9" s="8">
        <f t="shared" si="1"/>
        <v>0.95488721804511278</v>
      </c>
    </row>
    <row r="10" spans="1:6" x14ac:dyDescent="0.25">
      <c r="A10" s="9" t="s">
        <v>9</v>
      </c>
      <c r="B10" s="10" t="s">
        <v>10</v>
      </c>
      <c r="C10" s="7">
        <v>3.3</v>
      </c>
      <c r="D10" s="7">
        <v>6.77</v>
      </c>
      <c r="E10" s="7">
        <f t="shared" si="0"/>
        <v>3.4699999999999998</v>
      </c>
      <c r="F10" s="8">
        <f t="shared" si="1"/>
        <v>1.0515151515151515</v>
      </c>
    </row>
    <row r="11" spans="1:6" x14ac:dyDescent="0.25">
      <c r="A11" s="11">
        <v>1418</v>
      </c>
      <c r="B11" s="6" t="s">
        <v>11</v>
      </c>
      <c r="C11" s="7">
        <v>0.7</v>
      </c>
      <c r="D11" s="7">
        <v>1.1499999999999999</v>
      </c>
      <c r="E11" s="7">
        <f>D11-C11</f>
        <v>0.44999999999999996</v>
      </c>
      <c r="F11" s="8">
        <f>+(D11-C11)/C11</f>
        <v>0.64285714285714279</v>
      </c>
    </row>
    <row r="12" spans="1:6" x14ac:dyDescent="0.25">
      <c r="A12" s="9" t="s">
        <v>12</v>
      </c>
      <c r="B12" s="10" t="s">
        <v>13</v>
      </c>
      <c r="C12" s="7">
        <v>5</v>
      </c>
      <c r="D12" s="7">
        <v>20.58</v>
      </c>
      <c r="E12" s="7">
        <f>D12-C12</f>
        <v>15.579999999999998</v>
      </c>
      <c r="F12" s="8">
        <f>+(D12-C12)/C12</f>
        <v>3.1159999999999997</v>
      </c>
    </row>
    <row r="13" spans="1:6" x14ac:dyDescent="0.25">
      <c r="A13" s="11">
        <v>440</v>
      </c>
      <c r="B13" s="6" t="s">
        <v>14</v>
      </c>
      <c r="C13" s="7">
        <v>250</v>
      </c>
      <c r="D13" s="7">
        <v>402</v>
      </c>
      <c r="E13" s="7">
        <f t="shared" ref="E13:E17" si="2">D13-C13</f>
        <v>152</v>
      </c>
      <c r="F13" s="8">
        <f t="shared" ref="F13:F17" si="3">+(D13-C13)/C13</f>
        <v>0.60799999999999998</v>
      </c>
    </row>
    <row r="14" spans="1:6" x14ac:dyDescent="0.25">
      <c r="A14" s="11">
        <v>445</v>
      </c>
      <c r="B14" s="6" t="s">
        <v>19</v>
      </c>
      <c r="C14" s="7">
        <v>342</v>
      </c>
      <c r="D14" s="7">
        <v>569</v>
      </c>
      <c r="E14" s="7">
        <f t="shared" si="2"/>
        <v>227</v>
      </c>
      <c r="F14" s="8">
        <f t="shared" si="3"/>
        <v>0.66374269005847952</v>
      </c>
    </row>
    <row r="15" spans="1:6" x14ac:dyDescent="0.25">
      <c r="A15" s="12">
        <v>925</v>
      </c>
      <c r="B15" s="13" t="s">
        <v>16</v>
      </c>
      <c r="C15" s="7">
        <v>638</v>
      </c>
      <c r="D15" s="7">
        <v>1271</v>
      </c>
      <c r="E15" s="7">
        <f>D15-C15</f>
        <v>633</v>
      </c>
      <c r="F15" s="8">
        <f>+(D15-C15)/C15</f>
        <v>0.99216300940438873</v>
      </c>
    </row>
    <row r="16" spans="1:6" x14ac:dyDescent="0.25">
      <c r="A16" s="12">
        <v>926</v>
      </c>
      <c r="B16" s="13" t="s">
        <v>20</v>
      </c>
      <c r="C16" s="7">
        <v>775</v>
      </c>
      <c r="D16" s="7">
        <v>1478</v>
      </c>
      <c r="E16" s="7">
        <f>D16-C16</f>
        <v>703</v>
      </c>
      <c r="F16" s="8">
        <f>+(D16-C16)/C16</f>
        <v>0.90709677419354839</v>
      </c>
    </row>
    <row r="17" spans="1:6" x14ac:dyDescent="0.25">
      <c r="A17" s="12">
        <v>973</v>
      </c>
      <c r="B17" s="10" t="s">
        <v>15</v>
      </c>
      <c r="C17" s="7">
        <v>1285</v>
      </c>
      <c r="D17" s="7">
        <v>2148</v>
      </c>
      <c r="E17" s="7">
        <f t="shared" si="2"/>
        <v>863</v>
      </c>
      <c r="F17" s="8">
        <f t="shared" si="3"/>
        <v>0.67159533073929956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D8B9AE-22D6-4DB2-81CB-C059D5693D54}"/>
</file>

<file path=customXml/itemProps2.xml><?xml version="1.0" encoding="utf-8"?>
<ds:datastoreItem xmlns:ds="http://schemas.openxmlformats.org/officeDocument/2006/customXml" ds:itemID="{34320AE9-EE45-498D-B856-A9CA4D42CFCE}"/>
</file>

<file path=customXml/itemProps3.xml><?xml version="1.0" encoding="utf-8"?>
<ds:datastoreItem xmlns:ds="http://schemas.openxmlformats.org/officeDocument/2006/customXml" ds:itemID="{31F530B8-253F-46E5-8F33-1865681CF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Morehead</dc:creator>
  <cp:lastModifiedBy>Meredith Kendall</cp:lastModifiedBy>
  <dcterms:created xsi:type="dcterms:W3CDTF">2024-04-25T13:14:22Z</dcterms:created>
  <dcterms:modified xsi:type="dcterms:W3CDTF">2024-06-02T18:04:21Z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