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00F721B4-0107-448C-B890-BFE11DB882A2}" xr6:coauthVersionLast="47" xr6:coauthVersionMax="47" xr10:uidLastSave="{00000000-0000-0000-0000-000000000000}"/>
  <bookViews>
    <workbookView xWindow="28680" yWindow="-120" windowWidth="29040" windowHeight="15840" xr2:uid="{685C6343-7E5D-4D25-9387-82E9141355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1" i="1" s="1"/>
  <c r="B13" i="1" s="1"/>
  <c r="B15" i="1" s="1"/>
  <c r="B18" i="1" s="1"/>
  <c r="B20" i="1" s="1"/>
  <c r="B23" i="1" s="1"/>
</calcChain>
</file>

<file path=xl/sharedStrings.xml><?xml version="1.0" encoding="utf-8"?>
<sst xmlns="http://schemas.openxmlformats.org/spreadsheetml/2006/main" count="23" uniqueCount="22">
  <si>
    <t>Earned Interest Credit - RUS</t>
  </si>
  <si>
    <t>Beginning Balance, 01/01/2014</t>
  </si>
  <si>
    <t>Accrued interest - 2014</t>
  </si>
  <si>
    <t>Balance, 12/31/2014</t>
  </si>
  <si>
    <t>Accrued interest - 2015</t>
  </si>
  <si>
    <t>Balance, 12/31/2015</t>
  </si>
  <si>
    <t>Accrued interest - 2016</t>
  </si>
  <si>
    <t>Balance, 12/31/2016</t>
  </si>
  <si>
    <t>Accrued interest - 2017</t>
  </si>
  <si>
    <t>Balance, 12/31/2017</t>
  </si>
  <si>
    <t>Accrued interest - 2018</t>
  </si>
  <si>
    <t>Balance, 12/31/2018</t>
  </si>
  <si>
    <t>Accrued interest - 2019</t>
  </si>
  <si>
    <t>Balance, 12/31/2019</t>
  </si>
  <si>
    <t>Accrued interest - 2020</t>
  </si>
  <si>
    <t>Loan Payment</t>
  </si>
  <si>
    <t>Loan Payment - 09/16/2020</t>
  </si>
  <si>
    <t>Balance, 12/31/2020</t>
  </si>
  <si>
    <t>Jackson Purchase Energy Corporation</t>
  </si>
  <si>
    <t>Case No. 2024-00085</t>
  </si>
  <si>
    <t>Item 16(f) - Cushion of Credit</t>
  </si>
  <si>
    <t>*Jackson Purchase has not utilized the cushion of credit since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</si>
</sst>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/>
    <xf numFmtId="44" fontId="0" fillId="0" borderId="0" xfId="2" applyFont="1"/>
    <xf numFmtId="44" fontId="0" fillId="0" borderId="1" xfId="2" applyFont="1" applyBorder="1"/>
    <xf numFmtId="0" fontId="2" fillId="0" borderId="0" xfId="4" applyFont="1"/>
    <xf numFmtId="44" fontId="0" fillId="0" borderId="2" xfId="2" applyFont="1" applyBorder="1"/>
    <xf numFmtId="0" fontId="0" fillId="0" borderId="0" xfId="0" applyAlignment="1">
      <alignment horizontal="left"/>
    </xf>
  </cellXfs>
  <cellStyles count="7">
    <cellStyle name="Comma" xfId="1" builtinId="3"/>
    <cellStyle name="Comma 2" xfId="5" xr:uid="{20BE48CB-5D7C-4BD2-8ACD-51C655409524}"/>
    <cellStyle name="Currency" xfId="2" builtinId="4"/>
    <cellStyle name="Currency 2" xfId="6" xr:uid="{F6D391E7-2692-440B-B950-886299FA7D4C}"/>
    <cellStyle name="Normal" xfId="0" builtinId="0"/>
    <cellStyle name="Normal 2" xfId="4" xr:uid="{188673AE-999C-477A-AE16-6A8C8B88B25D}"/>
    <cellStyle name="Normal 3" xfId="3" xr:uid="{DD2C247A-7932-4AD4-B474-E867307E8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6C34-00C3-45D3-A228-16DDCB44ED47}">
  <dimension ref="A1:B25"/>
  <sheetViews>
    <sheetView tabSelected="1" workbookViewId="0">
      <selection activeCell="A28" sqref="A28"/>
    </sheetView>
  </sheetViews>
  <sheetFormatPr defaultRowHeight="15" x14ac:dyDescent="0.25"/>
  <cols>
    <col min="1" max="1" width="28.28515625" style="1" bestFit="1" customWidth="1"/>
    <col min="2" max="2" width="14.28515625" style="2" bestFit="1" customWidth="1"/>
  </cols>
  <sheetData>
    <row r="1" spans="1:2" x14ac:dyDescent="0.25">
      <c r="A1" s="5" t="s">
        <v>18</v>
      </c>
    </row>
    <row r="2" spans="1:2" x14ac:dyDescent="0.25">
      <c r="A2" s="5" t="s">
        <v>19</v>
      </c>
    </row>
    <row r="3" spans="1:2" x14ac:dyDescent="0.25">
      <c r="A3" s="5" t="s">
        <v>20</v>
      </c>
    </row>
    <row r="5" spans="1:2" x14ac:dyDescent="0.25">
      <c r="A5" s="1" t="s">
        <v>1</v>
      </c>
      <c r="B5" s="3">
        <v>5481012.8799999999</v>
      </c>
    </row>
    <row r="6" spans="1:2" x14ac:dyDescent="0.25">
      <c r="A6" s="1" t="s">
        <v>2</v>
      </c>
      <c r="B6" s="2">
        <v>274335.35999999999</v>
      </c>
    </row>
    <row r="7" spans="1:2" x14ac:dyDescent="0.25">
      <c r="A7" s="1" t="s">
        <v>0</v>
      </c>
      <c r="B7" s="2">
        <v>-67289.17</v>
      </c>
    </row>
    <row r="8" spans="1:2" x14ac:dyDescent="0.25">
      <c r="A8" s="1" t="s">
        <v>15</v>
      </c>
      <c r="B8" s="2">
        <v>-68784.479999999996</v>
      </c>
    </row>
    <row r="9" spans="1:2" x14ac:dyDescent="0.25">
      <c r="A9" s="1" t="s">
        <v>3</v>
      </c>
      <c r="B9" s="4">
        <f>+SUM(B5:B8)</f>
        <v>5619274.5899999999</v>
      </c>
    </row>
    <row r="10" spans="1:2" x14ac:dyDescent="0.25">
      <c r="A10" s="1" t="s">
        <v>4</v>
      </c>
      <c r="B10" s="2">
        <v>286245.67</v>
      </c>
    </row>
    <row r="11" spans="1:2" x14ac:dyDescent="0.25">
      <c r="A11" s="1" t="s">
        <v>5</v>
      </c>
      <c r="B11" s="4">
        <f>+B9+B10</f>
        <v>5905520.2599999998</v>
      </c>
    </row>
    <row r="12" spans="1:2" x14ac:dyDescent="0.25">
      <c r="A12" s="1" t="s">
        <v>6</v>
      </c>
      <c r="B12" s="2">
        <v>300929.77999999997</v>
      </c>
    </row>
    <row r="13" spans="1:2" x14ac:dyDescent="0.25">
      <c r="A13" s="1" t="s">
        <v>7</v>
      </c>
      <c r="B13" s="4">
        <f>+B11+B12</f>
        <v>6206450.04</v>
      </c>
    </row>
    <row r="14" spans="1:2" x14ac:dyDescent="0.25">
      <c r="A14" s="1" t="s">
        <v>8</v>
      </c>
      <c r="B14" s="2">
        <v>316144.53000000003</v>
      </c>
    </row>
    <row r="15" spans="1:2" x14ac:dyDescent="0.25">
      <c r="A15" s="1" t="s">
        <v>9</v>
      </c>
      <c r="B15" s="4">
        <f>+B13+B14</f>
        <v>6522594.5700000003</v>
      </c>
    </row>
    <row r="16" spans="1:2" x14ac:dyDescent="0.25">
      <c r="A16" s="1" t="s">
        <v>10</v>
      </c>
      <c r="B16" s="2">
        <v>332295.61</v>
      </c>
    </row>
    <row r="17" spans="1:2" x14ac:dyDescent="0.25">
      <c r="A17" s="1" t="s">
        <v>15</v>
      </c>
      <c r="B17" s="2">
        <v>-452450.15</v>
      </c>
    </row>
    <row r="18" spans="1:2" x14ac:dyDescent="0.25">
      <c r="A18" s="1" t="s">
        <v>11</v>
      </c>
      <c r="B18" s="4">
        <f>+SUM(B15:B17)</f>
        <v>6402440.0300000003</v>
      </c>
    </row>
    <row r="19" spans="1:2" x14ac:dyDescent="0.25">
      <c r="A19" s="1" t="s">
        <v>12</v>
      </c>
      <c r="B19" s="2">
        <v>326174.28999999998</v>
      </c>
    </row>
    <row r="20" spans="1:2" x14ac:dyDescent="0.25">
      <c r="A20" s="1" t="s">
        <v>13</v>
      </c>
      <c r="B20" s="4">
        <f>+B18+B19</f>
        <v>6728614.3200000003</v>
      </c>
    </row>
    <row r="21" spans="1:2" x14ac:dyDescent="0.25">
      <c r="A21" s="1" t="s">
        <v>14</v>
      </c>
      <c r="B21" s="2">
        <v>241828.12</v>
      </c>
    </row>
    <row r="22" spans="1:2" x14ac:dyDescent="0.25">
      <c r="A22" s="1" t="s">
        <v>16</v>
      </c>
      <c r="B22" s="2">
        <v>-6970442.4400000004</v>
      </c>
    </row>
    <row r="23" spans="1:2" ht="15.75" thickBot="1" x14ac:dyDescent="0.3">
      <c r="A23" s="1" t="s">
        <v>17</v>
      </c>
      <c r="B23" s="6">
        <f>+SUM(B20:B22)</f>
        <v>0</v>
      </c>
    </row>
    <row r="24" spans="1:2" ht="15.75" thickTop="1" x14ac:dyDescent="0.25"/>
    <row r="25" spans="1:2" x14ac:dyDescent="0.25">
      <c r="A25" s="7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EEF09-CD62-4E11-AEFF-9A741917A013}"/>
</file>

<file path=customXml/itemProps2.xml><?xml version="1.0" encoding="utf-8"?>
<ds:datastoreItem xmlns:ds="http://schemas.openxmlformats.org/officeDocument/2006/customXml" ds:itemID="{4209C27F-5F07-4C8D-9E1D-2C8ED5BB2CBC}"/>
</file>

<file path=customXml/itemProps3.xml><?xml version="1.0" encoding="utf-8"?>
<ds:datastoreItem xmlns:ds="http://schemas.openxmlformats.org/officeDocument/2006/customXml" ds:itemID="{C031B110-874E-46B6-B97E-EA8345EE1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2024-05-30T14:38:41Z</dcterms:created>
  <dcterms:modified xsi:type="dcterms:W3CDTF">2024-05-30T14:54:49Z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