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U:\PSC\Rate Case\Rate Case 2024\Monthly Updates\"/>
    </mc:Choice>
  </mc:AlternateContent>
  <xr:revisionPtr revIDLastSave="0" documentId="13_ncr:1_{22DBE305-4D65-4385-8321-03C939C7013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7" i="1"/>
  <c r="C17" i="1"/>
  <c r="B17" i="1"/>
  <c r="B15" i="1" l="1"/>
  <c r="D15" i="1" s="1"/>
  <c r="B14" i="1"/>
  <c r="D14" i="1" s="1"/>
  <c r="D7" i="1"/>
  <c r="D8" i="1"/>
  <c r="D9" i="1"/>
  <c r="D10" i="1"/>
  <c r="D11" i="1"/>
  <c r="D12" i="1"/>
  <c r="D13" i="1"/>
  <c r="D6" i="1"/>
</calcChain>
</file>

<file path=xl/sharedStrings.xml><?xml version="1.0" encoding="utf-8"?>
<sst xmlns="http://schemas.openxmlformats.org/spreadsheetml/2006/main" count="11" uniqueCount="11">
  <si>
    <t>Jackson Purchase Energy Corporation</t>
  </si>
  <si>
    <t>Case No. 2024-00085</t>
  </si>
  <si>
    <t>the annual Form 7.</t>
  </si>
  <si>
    <t>**</t>
  </si>
  <si>
    <t xml:space="preserve">*Note: Data above corresponds to average total energy sales reported on </t>
  </si>
  <si>
    <t>Annual Energy Sales (Excluding Blockware)</t>
  </si>
  <si>
    <t>Blockware Energy Sales</t>
  </si>
  <si>
    <t>Total Energy Sales</t>
  </si>
  <si>
    <t>OAG Item 1(a) and 1(b)</t>
  </si>
  <si>
    <t>2024, Projected Total Sales</t>
  </si>
  <si>
    <t>**Note: 2024 energy sales are as of November 30,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</si>
</sst>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10" fontId="0" fillId="0" borderId="0" xfId="2" applyNumberFormat="1" applyFont="1"/>
    <xf numFmtId="164" fontId="0" fillId="0" borderId="0" xfId="1" applyNumberFormat="1" applyFont="1"/>
    <xf numFmtId="0" fontId="2" fillId="0" borderId="0" xfId="4" applyFont="1"/>
    <xf numFmtId="43" fontId="0" fillId="0" borderId="0" xfId="0" applyNumberFormat="1"/>
    <xf numFmtId="0" fontId="2" fillId="0" borderId="0" xfId="0" applyFont="1" applyAlignment="1">
      <alignment horizontal="center"/>
    </xf>
  </cellXfs>
  <cellStyles count="7">
    <cellStyle name="Comma" xfId="1" builtinId="3"/>
    <cellStyle name="Comma 2" xfId="5" xr:uid="{58A33F40-EA14-47B2-9485-900C10894A08}"/>
    <cellStyle name="Currency 2" xfId="6" xr:uid="{7A2C5BE9-5596-4D57-A8FF-176518D60546}"/>
    <cellStyle name="Normal" xfId="0" builtinId="0"/>
    <cellStyle name="Normal 2" xfId="4" xr:uid="{DDA13309-5806-4931-B018-9CD5402BC2E3}"/>
    <cellStyle name="Normal 3" xfId="3" xr:uid="{DE10B963-F2E2-41DF-AD13-BB92E6A109A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D25" sqref="D25"/>
    </sheetView>
  </sheetViews>
  <sheetFormatPr defaultRowHeight="15" x14ac:dyDescent="0.25"/>
  <cols>
    <col min="1" max="1" width="29.42578125" customWidth="1"/>
    <col min="2" max="2" width="39.5703125" bestFit="1" customWidth="1"/>
    <col min="3" max="4" width="27.140625" customWidth="1"/>
    <col min="5" max="5" width="27.140625" bestFit="1" customWidth="1"/>
  </cols>
  <sheetData>
    <row r="1" spans="1:7" x14ac:dyDescent="0.25">
      <c r="A1" s="4" t="s">
        <v>0</v>
      </c>
    </row>
    <row r="2" spans="1:7" x14ac:dyDescent="0.25">
      <c r="A2" s="4" t="s">
        <v>1</v>
      </c>
    </row>
    <row r="3" spans="1:7" x14ac:dyDescent="0.25">
      <c r="A3" s="4" t="s">
        <v>8</v>
      </c>
    </row>
    <row r="5" spans="1:7" s="6" customFormat="1" x14ac:dyDescent="0.25">
      <c r="B5" s="6" t="s">
        <v>5</v>
      </c>
      <c r="C5" s="6" t="s">
        <v>6</v>
      </c>
      <c r="D5" s="6" t="s">
        <v>7</v>
      </c>
    </row>
    <row r="6" spans="1:7" x14ac:dyDescent="0.25">
      <c r="A6" s="6">
        <v>2014</v>
      </c>
      <c r="B6" s="3">
        <v>663536069</v>
      </c>
      <c r="C6" s="3">
        <v>0</v>
      </c>
      <c r="D6" s="3">
        <f>+B6+C6</f>
        <v>663536069</v>
      </c>
    </row>
    <row r="7" spans="1:7" x14ac:dyDescent="0.25">
      <c r="A7" s="6">
        <v>2015</v>
      </c>
      <c r="B7" s="3">
        <v>642495376</v>
      </c>
      <c r="C7" s="3">
        <v>0</v>
      </c>
      <c r="D7" s="3">
        <f t="shared" ref="D7:D15" si="0">+B7+C7</f>
        <v>642495376</v>
      </c>
      <c r="F7" s="1"/>
      <c r="G7" s="2"/>
    </row>
    <row r="8" spans="1:7" x14ac:dyDescent="0.25">
      <c r="A8" s="6">
        <v>2016</v>
      </c>
      <c r="B8" s="3">
        <v>635936623</v>
      </c>
      <c r="C8" s="3">
        <v>0</v>
      </c>
      <c r="D8" s="3">
        <f t="shared" si="0"/>
        <v>635936623</v>
      </c>
      <c r="F8" s="1"/>
      <c r="G8" s="2"/>
    </row>
    <row r="9" spans="1:7" x14ac:dyDescent="0.25">
      <c r="A9" s="6">
        <v>2017</v>
      </c>
      <c r="B9" s="3">
        <v>605194563</v>
      </c>
      <c r="C9" s="3">
        <v>0</v>
      </c>
      <c r="D9" s="3">
        <f t="shared" si="0"/>
        <v>605194563</v>
      </c>
      <c r="F9" s="1"/>
      <c r="G9" s="2"/>
    </row>
    <row r="10" spans="1:7" x14ac:dyDescent="0.25">
      <c r="A10" s="6">
        <v>2018</v>
      </c>
      <c r="B10" s="3">
        <v>638557114</v>
      </c>
      <c r="C10" s="3">
        <v>0</v>
      </c>
      <c r="D10" s="3">
        <f t="shared" si="0"/>
        <v>638557114</v>
      </c>
      <c r="F10" s="1"/>
      <c r="G10" s="2"/>
    </row>
    <row r="11" spans="1:7" x14ac:dyDescent="0.25">
      <c r="A11" s="6">
        <v>2019</v>
      </c>
      <c r="B11" s="3">
        <v>604186404</v>
      </c>
      <c r="C11" s="3">
        <v>0</v>
      </c>
      <c r="D11" s="3">
        <f t="shared" si="0"/>
        <v>604186404</v>
      </c>
      <c r="F11" s="1"/>
      <c r="G11" s="2"/>
    </row>
    <row r="12" spans="1:7" x14ac:dyDescent="0.25">
      <c r="A12" s="6">
        <v>2020</v>
      </c>
      <c r="B12" s="3">
        <v>575139084</v>
      </c>
      <c r="C12" s="3">
        <v>0</v>
      </c>
      <c r="D12" s="3">
        <f t="shared" si="0"/>
        <v>575139084</v>
      </c>
      <c r="F12" s="1"/>
      <c r="G12" s="2"/>
    </row>
    <row r="13" spans="1:7" x14ac:dyDescent="0.25">
      <c r="A13" s="6">
        <v>2021</v>
      </c>
      <c r="B13" s="3">
        <v>592905909</v>
      </c>
      <c r="C13" s="3">
        <v>0</v>
      </c>
      <c r="D13" s="3">
        <f t="shared" si="0"/>
        <v>592905909</v>
      </c>
      <c r="F13" s="1"/>
      <c r="G13" s="2"/>
    </row>
    <row r="14" spans="1:7" x14ac:dyDescent="0.25">
      <c r="A14" s="6">
        <v>2022</v>
      </c>
      <c r="B14" s="3">
        <f>769355776-C14</f>
        <v>604055894</v>
      </c>
      <c r="C14" s="3">
        <v>165299882</v>
      </c>
      <c r="D14" s="3">
        <f t="shared" si="0"/>
        <v>769355776</v>
      </c>
      <c r="F14" s="1"/>
      <c r="G14" s="2"/>
    </row>
    <row r="15" spans="1:7" x14ac:dyDescent="0.25">
      <c r="A15" s="6">
        <v>2023</v>
      </c>
      <c r="B15" s="3">
        <f>821564576-C15</f>
        <v>567286679</v>
      </c>
      <c r="C15" s="3">
        <v>254277897</v>
      </c>
      <c r="D15" s="3">
        <f t="shared" si="0"/>
        <v>821564576</v>
      </c>
      <c r="F15" s="1"/>
      <c r="G15" s="2"/>
    </row>
    <row r="16" spans="1:7" x14ac:dyDescent="0.25">
      <c r="A16" s="6">
        <v>2024</v>
      </c>
      <c r="B16" s="3">
        <v>531817933</v>
      </c>
      <c r="C16" s="3">
        <v>242254406</v>
      </c>
      <c r="D16" s="3">
        <f>+B16+C16</f>
        <v>774072339</v>
      </c>
      <c r="E16" t="s">
        <v>3</v>
      </c>
      <c r="F16" s="1"/>
      <c r="G16" s="2"/>
    </row>
    <row r="17" spans="1:7" x14ac:dyDescent="0.25">
      <c r="A17" s="6" t="s">
        <v>9</v>
      </c>
      <c r="B17" s="3">
        <f>577266*1000</f>
        <v>577266000</v>
      </c>
      <c r="C17" s="3">
        <f>239301*1000</f>
        <v>239301000</v>
      </c>
      <c r="D17" s="3">
        <f>+B17+C17</f>
        <v>816567000</v>
      </c>
      <c r="F17" s="1"/>
      <c r="G17" s="2"/>
    </row>
    <row r="18" spans="1:7" x14ac:dyDescent="0.25">
      <c r="F18" s="5"/>
    </row>
    <row r="19" spans="1:7" x14ac:dyDescent="0.25">
      <c r="A19" t="s">
        <v>4</v>
      </c>
    </row>
    <row r="20" spans="1:7" x14ac:dyDescent="0.25">
      <c r="A20" t="s">
        <v>2</v>
      </c>
    </row>
    <row r="21" spans="1:7" x14ac:dyDescent="0.25">
      <c r="A21" t="s">
        <v>10</v>
      </c>
    </row>
    <row r="23" spans="1:7" x14ac:dyDescent="0.25">
      <c r="B23" s="5"/>
      <c r="C23" s="5"/>
    </row>
    <row r="24" spans="1:7" x14ac:dyDescent="0.25">
      <c r="B24" s="3"/>
      <c r="C24" s="3"/>
    </row>
    <row r="25" spans="1:7" x14ac:dyDescent="0.25">
      <c r="B25" s="3"/>
      <c r="C25" s="3"/>
    </row>
    <row r="26" spans="1:7" x14ac:dyDescent="0.25">
      <c r="B26" s="3"/>
      <c r="C26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Kendall</dc:creator>
  <cp:lastModifiedBy>Meredith Kendall</cp:lastModifiedBy>
  <dcterms:created xsi:type="dcterms:W3CDTF">2015-06-05T18:17:20Z</dcterms:created>
  <dcterms:modified xsi:type="dcterms:W3CDTF">2025-01-14T15:44:57Z</dcterms:modified>
</cp:coreProperties>
</file>