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\\WCWDFILE\Public\PSC RATE STUDY\SC\SC Responses 4.09.24 Data Request\"/>
    </mc:Choice>
  </mc:AlternateContent>
  <xr:revisionPtr revIDLastSave="35" documentId="13_ncr:1_{FBB60C9E-8250-47B0-ACDC-5BCF26621E98}" xr6:coauthVersionLast="47" xr6:coauthVersionMax="47" xr10:uidLastSave="{3735EBE4-ABEA-41F4-973C-81117EB390BD}"/>
  <bookViews>
    <workbookView xWindow="22932" yWindow="-108" windowWidth="23256" windowHeight="12576" xr2:uid="{F329AD0B-31EA-45F1-8A66-2B86E8CA1B2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2" i="1"/>
  <c r="E21" i="1"/>
  <c r="E20" i="1"/>
  <c r="E19" i="1"/>
  <c r="E18" i="1"/>
  <c r="E10" i="1"/>
  <c r="E9" i="1"/>
  <c r="E8" i="1"/>
  <c r="E34" i="1"/>
  <c r="E24" i="1"/>
  <c r="E12" i="1"/>
  <c r="B24" i="1"/>
  <c r="D24" i="1"/>
  <c r="C24" i="1"/>
  <c r="C31" i="1" l="1"/>
  <c r="C32" i="1"/>
  <c r="C30" i="1"/>
  <c r="D31" i="1"/>
  <c r="D32" i="1"/>
  <c r="D30" i="1"/>
  <c r="C34" i="1" l="1"/>
  <c r="D34" i="1"/>
  <c r="C12" i="1" l="1"/>
  <c r="D12" i="1"/>
  <c r="B34" i="1"/>
  <c r="B12" i="1"/>
</calcChain>
</file>

<file path=xl/sharedStrings.xml><?xml version="1.0" encoding="utf-8"?>
<sst xmlns="http://schemas.openxmlformats.org/spreadsheetml/2006/main" count="43" uniqueCount="18">
  <si>
    <t>Simpson County Water District</t>
  </si>
  <si>
    <t>Board Member Compensation and  Benefits</t>
  </si>
  <si>
    <t>Gross</t>
  </si>
  <si>
    <t>ER SS</t>
  </si>
  <si>
    <t>ER Medicare</t>
  </si>
  <si>
    <t>Total</t>
  </si>
  <si>
    <t>YEAR 2022</t>
  </si>
  <si>
    <t>Wages</t>
  </si>
  <si>
    <t>Taxes Paid</t>
  </si>
  <si>
    <t>FICA</t>
  </si>
  <si>
    <t>MANN, RAYMOND</t>
  </si>
  <si>
    <t>RICHARDS, JOSEPH</t>
  </si>
  <si>
    <t>SNIDER, STEPHEN</t>
  </si>
  <si>
    <t>TOTAL</t>
  </si>
  <si>
    <t>YEAR 2023</t>
  </si>
  <si>
    <t xml:space="preserve">GOMER, LARRY </t>
  </si>
  <si>
    <t>KONOW, COREY</t>
  </si>
  <si>
    <t>YEAR 2024 (YTD thru 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</si>
</sst>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43" fontId="0" fillId="0" borderId="0" xfId="1" applyNumberFormat="1" applyFont="1" applyAlignment="1">
      <alignment horizontal="right"/>
    </xf>
    <xf numFmtId="43" fontId="0" fillId="0" borderId="2" xfId="1" applyNumberFormat="1" applyFont="1" applyBorder="1" applyAlignment="1">
      <alignment horizontal="right"/>
    </xf>
    <xf numFmtId="43" fontId="0" fillId="0" borderId="0" xfId="1" applyNumberFormat="1" applyFont="1" applyAlignment="1">
      <alignment horizontal="center"/>
    </xf>
    <xf numFmtId="4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BF74-B961-4413-910D-E589BC27568C}">
  <dimension ref="A1:E35"/>
  <sheetViews>
    <sheetView tabSelected="1" workbookViewId="0">
      <selection activeCell="G17" sqref="G17"/>
    </sheetView>
  </sheetViews>
  <sheetFormatPr defaultRowHeight="14.45"/>
  <cols>
    <col min="1" max="1" width="23" bestFit="1" customWidth="1"/>
    <col min="2" max="2" width="10.7109375" style="2" bestFit="1" customWidth="1"/>
    <col min="3" max="3" width="10.42578125" style="2" bestFit="1" customWidth="1"/>
    <col min="4" max="4" width="12.7109375" style="2" customWidth="1"/>
    <col min="5" max="5" width="13.42578125" customWidth="1"/>
  </cols>
  <sheetData>
    <row r="1" spans="1:5">
      <c r="A1" s="5" t="s">
        <v>0</v>
      </c>
    </row>
    <row r="2" spans="1:5">
      <c r="A2" t="s">
        <v>1</v>
      </c>
    </row>
    <row r="4" spans="1:5" ht="15">
      <c r="A4" s="5"/>
    </row>
    <row r="5" spans="1:5" ht="15">
      <c r="B5" s="3" t="s">
        <v>2</v>
      </c>
      <c r="C5" s="3" t="s">
        <v>3</v>
      </c>
      <c r="D5" s="3" t="s">
        <v>4</v>
      </c>
      <c r="E5" s="3" t="s">
        <v>5</v>
      </c>
    </row>
    <row r="6" spans="1:5" ht="15">
      <c r="A6" s="6" t="s">
        <v>6</v>
      </c>
      <c r="B6" s="4" t="s">
        <v>7</v>
      </c>
      <c r="C6" s="4" t="s">
        <v>8</v>
      </c>
      <c r="D6" s="4" t="s">
        <v>8</v>
      </c>
      <c r="E6" s="4" t="s">
        <v>9</v>
      </c>
    </row>
    <row r="7" spans="1:5" ht="15">
      <c r="E7" s="2"/>
    </row>
    <row r="8" spans="1:5" ht="15">
      <c r="A8" s="1" t="s">
        <v>10</v>
      </c>
      <c r="B8" s="11">
        <v>3600</v>
      </c>
      <c r="C8" s="11">
        <v>223.2</v>
      </c>
      <c r="D8" s="11">
        <v>52.2</v>
      </c>
      <c r="E8" s="11">
        <f>+C8+D8</f>
        <v>275.39999999999998</v>
      </c>
    </row>
    <row r="9" spans="1:5" ht="15">
      <c r="A9" t="s">
        <v>11</v>
      </c>
      <c r="B9" s="7">
        <v>3600</v>
      </c>
      <c r="C9" s="7">
        <v>223.2</v>
      </c>
      <c r="D9" s="7">
        <v>52.2</v>
      </c>
      <c r="E9" s="7">
        <f t="shared" ref="E9:E10" si="0">+C9+D9</f>
        <v>275.39999999999998</v>
      </c>
    </row>
    <row r="10" spans="1:5" ht="15">
      <c r="A10" t="s">
        <v>12</v>
      </c>
      <c r="B10" s="7">
        <v>3600</v>
      </c>
      <c r="C10" s="7">
        <v>223.2</v>
      </c>
      <c r="D10" s="7">
        <v>52.2</v>
      </c>
      <c r="E10" s="7">
        <f t="shared" si="0"/>
        <v>275.39999999999998</v>
      </c>
    </row>
    <row r="11" spans="1:5" ht="15">
      <c r="B11" s="7"/>
      <c r="C11" s="7"/>
      <c r="D11" s="7"/>
      <c r="E11" s="7"/>
    </row>
    <row r="12" spans="1:5" ht="15">
      <c r="A12" t="s">
        <v>13</v>
      </c>
      <c r="B12" s="8">
        <f>SUM(B8:B11)</f>
        <v>10800</v>
      </c>
      <c r="C12" s="8">
        <f>SUM(C8:C11)</f>
        <v>669.59999999999991</v>
      </c>
      <c r="D12" s="8">
        <f>SUM(D8:D11)</f>
        <v>156.60000000000002</v>
      </c>
      <c r="E12" s="8">
        <f>SUM(E8:E11)</f>
        <v>826.19999999999993</v>
      </c>
    </row>
    <row r="13" spans="1:5" ht="15">
      <c r="B13" s="7"/>
      <c r="C13" s="7"/>
      <c r="D13" s="7"/>
      <c r="E13" s="7"/>
    </row>
    <row r="14" spans="1:5" ht="15">
      <c r="B14" s="7"/>
      <c r="C14" s="7"/>
      <c r="D14" s="7"/>
      <c r="E14" s="7"/>
    </row>
    <row r="15" spans="1:5" ht="15">
      <c r="B15" s="9" t="s">
        <v>2</v>
      </c>
      <c r="C15" s="9" t="s">
        <v>3</v>
      </c>
      <c r="D15" s="9" t="s">
        <v>4</v>
      </c>
      <c r="E15" s="9" t="s">
        <v>5</v>
      </c>
    </row>
    <row r="16" spans="1:5" ht="15">
      <c r="A16" s="6" t="s">
        <v>14</v>
      </c>
      <c r="B16" s="10" t="s">
        <v>7</v>
      </c>
      <c r="C16" s="10" t="s">
        <v>8</v>
      </c>
      <c r="D16" s="10" t="s">
        <v>8</v>
      </c>
      <c r="E16" s="10" t="s">
        <v>9</v>
      </c>
    </row>
    <row r="17" spans="1:5" ht="15">
      <c r="B17" s="7"/>
      <c r="C17" s="7"/>
      <c r="D17" s="7"/>
      <c r="E17" s="7"/>
    </row>
    <row r="18" spans="1:5" ht="15">
      <c r="A18" t="s">
        <v>15</v>
      </c>
      <c r="B18" s="11">
        <v>2700</v>
      </c>
      <c r="C18" s="11">
        <v>167.4</v>
      </c>
      <c r="D18" s="11">
        <v>39.15</v>
      </c>
      <c r="E18" s="11">
        <f>+C18+D18</f>
        <v>206.55</v>
      </c>
    </row>
    <row r="19" spans="1:5" ht="15">
      <c r="A19" t="s">
        <v>16</v>
      </c>
      <c r="B19" s="7">
        <v>300</v>
      </c>
      <c r="C19" s="7">
        <v>18.600000000000001</v>
      </c>
      <c r="D19" s="7">
        <v>4.3499999999999996</v>
      </c>
      <c r="E19" s="7">
        <f t="shared" ref="E19:E22" si="1">+C19+D19</f>
        <v>22.950000000000003</v>
      </c>
    </row>
    <row r="20" spans="1:5" ht="15">
      <c r="A20" s="1" t="s">
        <v>10</v>
      </c>
      <c r="B20" s="7">
        <v>3300</v>
      </c>
      <c r="C20" s="7">
        <v>204.6</v>
      </c>
      <c r="D20" s="7">
        <v>47.85</v>
      </c>
      <c r="E20" s="7">
        <f t="shared" si="1"/>
        <v>252.45</v>
      </c>
    </row>
    <row r="21" spans="1:5" ht="15">
      <c r="A21" t="s">
        <v>11</v>
      </c>
      <c r="B21" s="7">
        <v>900</v>
      </c>
      <c r="C21" s="7">
        <v>55.8</v>
      </c>
      <c r="D21" s="7">
        <v>13.05</v>
      </c>
      <c r="E21" s="7">
        <f t="shared" si="1"/>
        <v>68.849999999999994</v>
      </c>
    </row>
    <row r="22" spans="1:5" ht="15">
      <c r="A22" t="s">
        <v>12</v>
      </c>
      <c r="B22" s="7">
        <v>3600</v>
      </c>
      <c r="C22" s="7">
        <v>223.2</v>
      </c>
      <c r="D22" s="7">
        <v>52.2</v>
      </c>
      <c r="E22" s="7">
        <f t="shared" si="1"/>
        <v>275.39999999999998</v>
      </c>
    </row>
    <row r="23" spans="1:5" ht="15">
      <c r="B23" s="7"/>
      <c r="C23" s="7"/>
      <c r="D23" s="7"/>
      <c r="E23" s="7"/>
    </row>
    <row r="24" spans="1:5" ht="15">
      <c r="A24" t="s">
        <v>13</v>
      </c>
      <c r="B24" s="8">
        <f>SUM(B18:B23)</f>
        <v>10800</v>
      </c>
      <c r="C24" s="8">
        <f>SUM(C18:C23)</f>
        <v>669.6</v>
      </c>
      <c r="D24" s="8">
        <f>SUM(D18:D23)</f>
        <v>156.6</v>
      </c>
      <c r="E24" s="8">
        <f>SUM(E18:E23)</f>
        <v>826.19999999999993</v>
      </c>
    </row>
    <row r="25" spans="1:5" ht="15">
      <c r="B25" s="7"/>
      <c r="C25" s="7"/>
      <c r="D25" s="7"/>
      <c r="E25" s="7"/>
    </row>
    <row r="26" spans="1:5" ht="15">
      <c r="B26" s="7"/>
      <c r="C26" s="7"/>
      <c r="D26" s="7"/>
      <c r="E26" s="7"/>
    </row>
    <row r="27" spans="1:5" ht="15">
      <c r="B27" s="9" t="s">
        <v>2</v>
      </c>
      <c r="C27" s="9" t="s">
        <v>3</v>
      </c>
      <c r="D27" s="9" t="s">
        <v>4</v>
      </c>
      <c r="E27" s="9" t="s">
        <v>5</v>
      </c>
    </row>
    <row r="28" spans="1:5" ht="15">
      <c r="A28" s="6" t="s">
        <v>17</v>
      </c>
      <c r="B28" s="10" t="s">
        <v>7</v>
      </c>
      <c r="C28" s="10" t="s">
        <v>8</v>
      </c>
      <c r="D28" s="10" t="s">
        <v>8</v>
      </c>
      <c r="E28" s="10" t="s">
        <v>9</v>
      </c>
    </row>
    <row r="29" spans="1:5" ht="15">
      <c r="B29" s="7"/>
      <c r="C29" s="7"/>
      <c r="D29" s="7"/>
      <c r="E29" s="7"/>
    </row>
    <row r="30" spans="1:5" ht="15">
      <c r="A30" t="s">
        <v>15</v>
      </c>
      <c r="B30" s="11">
        <v>900</v>
      </c>
      <c r="C30" s="11">
        <f>18.6*3</f>
        <v>55.800000000000004</v>
      </c>
      <c r="D30" s="11">
        <f>4.35*3</f>
        <v>13.049999999999999</v>
      </c>
      <c r="E30" s="11">
        <f>+C30+D30</f>
        <v>68.850000000000009</v>
      </c>
    </row>
    <row r="31" spans="1:5" ht="15">
      <c r="A31" t="s">
        <v>16</v>
      </c>
      <c r="B31" s="7">
        <v>900</v>
      </c>
      <c r="C31" s="7">
        <f t="shared" ref="C31:C32" si="2">18.6*3</f>
        <v>55.800000000000004</v>
      </c>
      <c r="D31" s="7">
        <f t="shared" ref="D31:E32" si="3">4.35*3</f>
        <v>13.049999999999999</v>
      </c>
      <c r="E31" s="7">
        <f t="shared" ref="E31:E32" si="4">+C31+D31</f>
        <v>68.850000000000009</v>
      </c>
    </row>
    <row r="32" spans="1:5" ht="15">
      <c r="A32" t="s">
        <v>12</v>
      </c>
      <c r="B32" s="7">
        <v>900</v>
      </c>
      <c r="C32" s="7">
        <f t="shared" si="2"/>
        <v>55.800000000000004</v>
      </c>
      <c r="D32" s="7">
        <f t="shared" si="3"/>
        <v>13.049999999999999</v>
      </c>
      <c r="E32" s="7">
        <f t="shared" si="4"/>
        <v>68.850000000000009</v>
      </c>
    </row>
    <row r="33" spans="1:5" ht="15">
      <c r="B33" s="7"/>
      <c r="C33" s="7"/>
      <c r="D33" s="7"/>
      <c r="E33" s="7"/>
    </row>
    <row r="34" spans="1:5" ht="15">
      <c r="A34" t="s">
        <v>13</v>
      </c>
      <c r="B34" s="8">
        <f>SUM(B30:B33)</f>
        <v>2700</v>
      </c>
      <c r="C34" s="8">
        <f>SUM(C30:C33)</f>
        <v>167.4</v>
      </c>
      <c r="D34" s="8">
        <f t="shared" ref="D34:E34" si="5">SUM(D30:D33)</f>
        <v>39.15</v>
      </c>
      <c r="E34" s="8">
        <f t="shared" si="5"/>
        <v>206.55</v>
      </c>
    </row>
    <row r="35" spans="1:5" ht="15"/>
  </sheetData>
  <sortState xmlns:xlrd2="http://schemas.microsoft.com/office/spreadsheetml/2017/richdata2" ref="A8:A10">
    <sortCondition ref="A8:A1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59F58A294E74EBF5998F88DF9FFB0" ma:contentTypeVersion="12" ma:contentTypeDescription="Create a new document." ma:contentTypeScope="" ma:versionID="15f6ca045c636a919e858ea3c1d2f983">
  <xsd:schema xmlns:xsd="http://www.w3.org/2001/XMLSchema" xmlns:xs="http://www.w3.org/2001/XMLSchema" xmlns:p="http://schemas.microsoft.com/office/2006/metadata/properties" xmlns:ns2="887b3745-c80b-4d8d-8f4d-91599da31528" xmlns:ns3="91fd4a67-a72e-4b63-af64-fdd815d90962" targetNamespace="http://schemas.microsoft.com/office/2006/metadata/properties" ma:root="true" ma:fieldsID="4c0d733c856d03d2aae461e83eb51d9a" ns2:_="" ns3:_="">
    <xsd:import namespace="887b3745-c80b-4d8d-8f4d-91599da31528"/>
    <xsd:import namespace="91fd4a67-a72e-4b63-af64-fdd815d90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b3745-c80b-4d8d-8f4d-91599da31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d1464f-bf2d-4764-91b1-64174296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d4a67-a72e-4b63-af64-fdd815d909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55f097-6fc8-47a7-8c05-e1f8b345d137}" ma:internalName="TaxCatchAll" ma:showField="CatchAllData" ma:web="91fd4a67-a72e-4b63-af64-fdd815d90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d4a67-a72e-4b63-af64-fdd815d90962" xsi:nil="true"/>
    <lcf76f155ced4ddcb4097134ff3c332f xmlns="887b3745-c80b-4d8d-8f4d-91599da315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0232E3-284E-4049-8F62-122DAE1C3759}"/>
</file>

<file path=customXml/itemProps2.xml><?xml version="1.0" encoding="utf-8"?>
<ds:datastoreItem xmlns:ds="http://schemas.openxmlformats.org/officeDocument/2006/customXml" ds:itemID="{B52D3E07-9066-4606-898E-64048644D75A}"/>
</file>

<file path=customXml/itemProps3.xml><?xml version="1.0" encoding="utf-8"?>
<ds:datastoreItem xmlns:ds="http://schemas.openxmlformats.org/officeDocument/2006/customXml" ds:itemID="{05C494D3-7224-4438-854B-0F3743987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Cheryl Daugherty</dc:creator>
  <cp:keywords/>
  <dc:description/>
  <cp:lastModifiedBy>Jeff Peeples</cp:lastModifiedBy>
  <cp:revision/>
  <dcterms:created xsi:type="dcterms:W3CDTF">2024-04-11T14:35:42Z</dcterms:created>
  <dcterms:modified xsi:type="dcterms:W3CDTF">2024-04-28T15:32:16Z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0x01010001859F58A294E74EBF5998F88DF9FFB0</vt:lpwstr>
  </property>
  <property fmtid="{D5CDD505-2E9C-101B-9397-08002B2CF9AE}" pid="3" name="MediaServiceImageTags">
    <vt:lpwstr/>
  </property>
</Properties>
</file>