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egulatory Accounting Services\Kentucky - Rockport Deferral Recovery\Discovery - True-Up\1_4\"/>
    </mc:Choice>
  </mc:AlternateContent>
  <xr:revisionPtr revIDLastSave="0" documentId="8_{F1FF4D9A-B04E-4AA4-84DA-CE49D3254195}" xr6:coauthVersionLast="47" xr6:coauthVersionMax="47" xr10:uidLastSave="{00000000-0000-0000-0000-000000000000}"/>
  <bookViews>
    <workbookView xWindow="-120" yWindow="-120" windowWidth="29040" windowHeight="15720" xr2:uid="{76C97B45-C3AB-484A-ADD6-AA664AF1C1FC}"/>
  </bookViews>
  <sheets>
    <sheet name="Q4 2023" sheetId="1" r:id="rId1"/>
  </sheets>
  <externalReferences>
    <externalReference r:id="rId2"/>
    <externalReference r:id="rId3"/>
  </externalReferences>
  <definedNames>
    <definedName name="Katy">#REF!</definedName>
    <definedName name="Marshall_Rate">'[2]Property Tax'!$B$2</definedName>
    <definedName name="PC_Percent">'[2]Property Tax'!$B$6</definedName>
    <definedName name="tim">#REF!</definedName>
    <definedName name="WV_List">'[2]Property Tax'!$B$4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5" i="1" s="1"/>
  <c r="B9" i="1"/>
  <c r="E9" i="1" s="1"/>
  <c r="B10" i="1" l="1"/>
  <c r="E10" i="1" s="1"/>
  <c r="B11" i="1" s="1"/>
  <c r="E11" i="1" s="1"/>
  <c r="B12" i="1" s="1"/>
  <c r="E12" i="1" s="1"/>
  <c r="B13" i="1" s="1"/>
  <c r="E13" i="1" s="1"/>
  <c r="B14" i="1" s="1"/>
  <c r="E14" i="1" s="1"/>
  <c r="B15" i="1" s="1"/>
  <c r="E15" i="1" s="1"/>
  <c r="B16" i="1" s="1"/>
  <c r="E16" i="1" s="1"/>
  <c r="B17" i="1" s="1"/>
  <c r="E17" i="1" s="1"/>
  <c r="B18" i="1" s="1"/>
  <c r="E18" i="1" s="1"/>
  <c r="B19" i="1" s="1"/>
  <c r="E19" i="1" s="1"/>
  <c r="B20" i="1" s="1"/>
  <c r="E20" i="1" s="1"/>
  <c r="B24" i="1" l="1"/>
</calcChain>
</file>

<file path=xl/sharedStrings.xml><?xml version="1.0" encoding="utf-8"?>
<sst xmlns="http://schemas.openxmlformats.org/spreadsheetml/2006/main" count="28" uniqueCount="27">
  <si>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</si>
  <si>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</si>
  <si>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</si>
  <si>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</si>
  <si>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</si>
  <si>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</si>
  <si>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</si>
  <si>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</si>
  <si>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</si>
  <si>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</si>
  <si>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</si>
  <si>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</si>
  <si>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</si>
  <si>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Total Activity</t>
  </si>
  <si>
    <t>Net Income/(Loss)</t>
  </si>
  <si>
    <t>Parent Company 
Loss Benefit</t>
  </si>
  <si>
    <t>Kentucky Power Company</t>
  </si>
  <si>
    <t>Rollforward of Shareholders' Equity Balance</t>
  </si>
  <si>
    <t>13-Month Period Ended December 31, 2023</t>
  </si>
  <si>
    <t>Month</t>
  </si>
  <si>
    <t>Shareholders' Equity
Beginning Balance</t>
  </si>
  <si>
    <t>Shareholders' Equity
Ending Balance</t>
  </si>
  <si>
    <t xml:space="preserve">KPCO_R_KPSC_1_4_Attachment1 </t>
  </si>
  <si>
    <t>Rollforward of Shareholders' Equity Balance - 13-Month Period Ended December 31, 2023</t>
  </si>
  <si>
    <t>13-Mo Avg Shareholders' Equity</t>
  </si>
  <si>
    <t>Dec 2023 YTD Net Income</t>
  </si>
  <si>
    <t>Supplemental Exhibit HMW-1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</si>
</sst>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4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/>
    <xf numFmtId="43" fontId="0" fillId="0" borderId="1" xfId="1" applyFont="1" applyFill="1" applyBorder="1"/>
    <xf numFmtId="43" fontId="0" fillId="0" borderId="1" xfId="0" applyNumberFormat="1" applyBorder="1"/>
    <xf numFmtId="43" fontId="0" fillId="0" borderId="1" xfId="1" applyFont="1" applyBorder="1"/>
    <xf numFmtId="43" fontId="0" fillId="0" borderId="0" xfId="1" applyFont="1" applyFill="1"/>
    <xf numFmtId="0" fontId="2" fillId="0" borderId="2" xfId="0" applyFont="1" applyBorder="1"/>
    <xf numFmtId="0" fontId="2" fillId="2" borderId="2" xfId="0" applyFont="1" applyFill="1" applyBorder="1"/>
    <xf numFmtId="43" fontId="2" fillId="0" borderId="2" xfId="0" applyNumberFormat="1" applyFont="1" applyBorder="1"/>
    <xf numFmtId="0" fontId="2" fillId="0" borderId="0" xfId="0" applyFont="1" applyAlignment="1">
      <alignment horizontal="left"/>
    </xf>
    <xf numFmtId="43" fontId="2" fillId="0" borderId="0" xfId="0" applyNumberFormat="1" applyFont="1"/>
    <xf numFmtId="0" fontId="2" fillId="0" borderId="0" xfId="0" applyFont="1"/>
    <xf numFmtId="43" fontId="2" fillId="0" borderId="0" xfId="1" applyFont="1" applyFill="1"/>
    <xf numFmtId="4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213167\Downloads\Supplemental_Exhibit_HMW-1.xlsx" TargetMode="External"/><Relationship Id="rId1" Type="http://schemas.openxmlformats.org/officeDocument/2006/relationships/externalLinkPath" Target="file:///C:\Users\s213167\Downloads\Supplemental_Exhibit_HMW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ockport Savings-Offset"/>
      <sheetName val="Q4 2023"/>
      <sheetName val="Q2 202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CF7B-4A64-4825-9720-579CE916ACCF}">
  <dimension ref="A1:G25"/>
  <sheetViews>
    <sheetView tabSelected="1" workbookViewId="0">
      <selection activeCell="H17" sqref="H17"/>
    </sheetView>
  </sheetViews>
  <sheetFormatPr defaultRowHeight="15" x14ac:dyDescent="0.25"/>
  <cols>
    <col min="1" max="1" width="29.7109375" customWidth="1"/>
    <col min="2" max="5" width="19.85546875" customWidth="1"/>
    <col min="6" max="6" width="15.28515625" bestFit="1" customWidth="1"/>
  </cols>
  <sheetData>
    <row r="1" spans="1:7" x14ac:dyDescent="0.25">
      <c r="A1" s="15" t="s">
        <v>22</v>
      </c>
    </row>
    <row r="2" spans="1:7" x14ac:dyDescent="0.25">
      <c r="A2" s="20" t="s">
        <v>23</v>
      </c>
    </row>
    <row r="4" spans="1:7" x14ac:dyDescent="0.25">
      <c r="A4" s="1"/>
      <c r="B4" s="17" t="s">
        <v>16</v>
      </c>
      <c r="C4" s="17"/>
      <c r="D4" s="17"/>
      <c r="E4" s="17"/>
    </row>
    <row r="5" spans="1:7" x14ac:dyDescent="0.25">
      <c r="A5" s="1"/>
      <c r="B5" s="17" t="s">
        <v>17</v>
      </c>
      <c r="C5" s="17"/>
      <c r="D5" s="17"/>
      <c r="E5" s="17"/>
    </row>
    <row r="6" spans="1:7" x14ac:dyDescent="0.25">
      <c r="A6" s="1"/>
      <c r="B6" s="17" t="s">
        <v>18</v>
      </c>
      <c r="C6" s="17"/>
      <c r="D6" s="17"/>
      <c r="E6" s="17"/>
    </row>
    <row r="7" spans="1:7" ht="30.75" customHeight="1" x14ac:dyDescent="0.25">
      <c r="A7" s="18" t="s">
        <v>19</v>
      </c>
      <c r="B7" s="3" t="s">
        <v>20</v>
      </c>
      <c r="C7" s="4" t="s">
        <v>14</v>
      </c>
      <c r="D7" s="4" t="s">
        <v>15</v>
      </c>
      <c r="E7" s="4" t="s">
        <v>21</v>
      </c>
    </row>
    <row r="8" spans="1:7" x14ac:dyDescent="0.25">
      <c r="A8" s="19" t="s">
        <v>0</v>
      </c>
      <c r="B8" s="5"/>
      <c r="C8" s="5"/>
      <c r="D8" s="5"/>
      <c r="E8" s="6">
        <v>920309345.97699988</v>
      </c>
    </row>
    <row r="9" spans="1:7" x14ac:dyDescent="0.25">
      <c r="A9" s="19" t="s">
        <v>1</v>
      </c>
      <c r="B9" s="7">
        <f>E8</f>
        <v>920309345.97699988</v>
      </c>
      <c r="C9" s="8">
        <v>2397166.6659999993</v>
      </c>
      <c r="D9" s="8">
        <v>0</v>
      </c>
      <c r="E9" s="7">
        <f>SUM(B9:D9)</f>
        <v>922706512.64299989</v>
      </c>
      <c r="F9" s="9"/>
      <c r="G9" s="2"/>
    </row>
    <row r="10" spans="1:7" x14ac:dyDescent="0.25">
      <c r="A10" s="19" t="s">
        <v>2</v>
      </c>
      <c r="B10" s="7">
        <f t="shared" ref="B10:B20" si="0">E9</f>
        <v>922706512.64299989</v>
      </c>
      <c r="C10" s="8">
        <v>-709079.18399999803</v>
      </c>
      <c r="D10" s="8">
        <v>0</v>
      </c>
      <c r="E10" s="7">
        <f t="shared" ref="E10:E20" si="1">SUM(B10:D10)</f>
        <v>921997433.45899987</v>
      </c>
      <c r="F10" s="9"/>
      <c r="G10" s="2"/>
    </row>
    <row r="11" spans="1:7" x14ac:dyDescent="0.25">
      <c r="A11" s="19" t="s">
        <v>3</v>
      </c>
      <c r="B11" s="7">
        <f t="shared" si="0"/>
        <v>921997433.45899987</v>
      </c>
      <c r="C11" s="8">
        <v>2964762.9570000116</v>
      </c>
      <c r="D11" s="8">
        <v>0</v>
      </c>
      <c r="E11" s="7">
        <f t="shared" si="1"/>
        <v>924962196.41599989</v>
      </c>
      <c r="F11" s="9"/>
      <c r="G11" s="2"/>
    </row>
    <row r="12" spans="1:7" x14ac:dyDescent="0.25">
      <c r="A12" s="19" t="s">
        <v>4</v>
      </c>
      <c r="B12" s="7">
        <f t="shared" si="0"/>
        <v>924962196.41599989</v>
      </c>
      <c r="C12" s="8">
        <v>-3076365.4660000121</v>
      </c>
      <c r="D12" s="8">
        <v>0</v>
      </c>
      <c r="E12" s="7">
        <f t="shared" si="1"/>
        <v>921885830.94999993</v>
      </c>
      <c r="F12" s="9"/>
      <c r="G12" s="2"/>
    </row>
    <row r="13" spans="1:7" x14ac:dyDescent="0.25">
      <c r="A13" s="19" t="s">
        <v>5</v>
      </c>
      <c r="B13" s="7">
        <f t="shared" si="0"/>
        <v>921885830.94999993</v>
      </c>
      <c r="C13" s="8">
        <v>4640550.8570000008</v>
      </c>
      <c r="D13" s="8">
        <v>1762932.85</v>
      </c>
      <c r="E13" s="7">
        <f t="shared" si="1"/>
        <v>928289314.65699995</v>
      </c>
      <c r="F13" s="9"/>
      <c r="G13" s="2"/>
    </row>
    <row r="14" spans="1:7" x14ac:dyDescent="0.25">
      <c r="A14" s="19" t="s">
        <v>6</v>
      </c>
      <c r="B14" s="7">
        <f t="shared" si="0"/>
        <v>928289314.65699995</v>
      </c>
      <c r="C14" s="8">
        <v>307962.69100001361</v>
      </c>
      <c r="D14" s="8">
        <v>-1814708.5719999999</v>
      </c>
      <c r="E14" s="7">
        <f t="shared" si="1"/>
        <v>926782568.7759999</v>
      </c>
      <c r="F14" s="9"/>
      <c r="G14" s="2"/>
    </row>
    <row r="15" spans="1:7" x14ac:dyDescent="0.25">
      <c r="A15" s="19" t="s">
        <v>7</v>
      </c>
      <c r="B15" s="7">
        <f t="shared" si="0"/>
        <v>926782568.7759999</v>
      </c>
      <c r="C15" s="8">
        <v>6463514.5500000054</v>
      </c>
      <c r="D15" s="8">
        <v>0</v>
      </c>
      <c r="E15" s="7">
        <f t="shared" si="1"/>
        <v>933246083.32599986</v>
      </c>
      <c r="F15" s="9"/>
      <c r="G15" s="2"/>
    </row>
    <row r="16" spans="1:7" x14ac:dyDescent="0.25">
      <c r="A16" s="19" t="s">
        <v>8</v>
      </c>
      <c r="B16" s="7">
        <f t="shared" si="0"/>
        <v>933246083.32599986</v>
      </c>
      <c r="C16" s="8">
        <v>3943425.5869999994</v>
      </c>
      <c r="D16" s="8">
        <v>0</v>
      </c>
      <c r="E16" s="7">
        <f t="shared" si="1"/>
        <v>937189508.91299987</v>
      </c>
      <c r="F16" s="9"/>
      <c r="G16" s="2"/>
    </row>
    <row r="17" spans="1:7" x14ac:dyDescent="0.25">
      <c r="A17" s="19" t="s">
        <v>9</v>
      </c>
      <c r="B17" s="7">
        <f t="shared" si="0"/>
        <v>937189508.91299987</v>
      </c>
      <c r="C17" s="8">
        <v>3712803.6279999781</v>
      </c>
      <c r="D17" s="8">
        <v>66392.87</v>
      </c>
      <c r="E17" s="7">
        <f t="shared" si="1"/>
        <v>940968705.41099989</v>
      </c>
      <c r="F17" s="9"/>
      <c r="G17" s="2"/>
    </row>
    <row r="18" spans="1:7" x14ac:dyDescent="0.25">
      <c r="A18" s="19" t="s">
        <v>10</v>
      </c>
      <c r="B18" s="7">
        <f t="shared" si="0"/>
        <v>940968705.41099989</v>
      </c>
      <c r="C18" s="8">
        <v>4927804.0440000119</v>
      </c>
      <c r="D18" s="8">
        <v>0</v>
      </c>
      <c r="E18" s="7">
        <f t="shared" si="1"/>
        <v>945896509.45499992</v>
      </c>
      <c r="F18" s="9"/>
      <c r="G18" s="2"/>
    </row>
    <row r="19" spans="1:7" x14ac:dyDescent="0.25">
      <c r="A19" s="19" t="s">
        <v>11</v>
      </c>
      <c r="B19" s="7">
        <f t="shared" si="0"/>
        <v>945896509.45499992</v>
      </c>
      <c r="C19" s="8">
        <v>4856696.9000000097</v>
      </c>
      <c r="D19" s="8">
        <v>0</v>
      </c>
      <c r="E19" s="7">
        <f t="shared" si="1"/>
        <v>950753206.3549999</v>
      </c>
      <c r="F19" s="9"/>
      <c r="G19" s="2"/>
    </row>
    <row r="20" spans="1:7" x14ac:dyDescent="0.25">
      <c r="A20" s="19" t="s">
        <v>12</v>
      </c>
      <c r="B20" s="7">
        <f t="shared" si="0"/>
        <v>950753206.3549999</v>
      </c>
      <c r="C20" s="8">
        <v>3532610.3440000042</v>
      </c>
      <c r="D20" s="8">
        <v>469744.06</v>
      </c>
      <c r="E20" s="7">
        <f t="shared" si="1"/>
        <v>954755560.75899982</v>
      </c>
      <c r="F20" s="9"/>
      <c r="G20" s="2"/>
    </row>
    <row r="21" spans="1:7" ht="15.75" thickBot="1" x14ac:dyDescent="0.3">
      <c r="A21" s="10" t="s">
        <v>13</v>
      </c>
      <c r="B21" s="11"/>
      <c r="C21" s="12">
        <f>SUM(C9:C20)</f>
        <v>33961853.574000023</v>
      </c>
      <c r="D21" s="12">
        <f>SUM(D9:D20)</f>
        <v>484361.20800000016</v>
      </c>
      <c r="E21" s="11"/>
    </row>
    <row r="22" spans="1:7" ht="15.75" thickTop="1" x14ac:dyDescent="0.25"/>
    <row r="24" spans="1:7" x14ac:dyDescent="0.25">
      <c r="A24" s="13" t="s">
        <v>24</v>
      </c>
      <c r="B24" s="14">
        <f>SUM(E8:E20)/13</f>
        <v>933057136.69976926</v>
      </c>
      <c r="C24" s="15" t="s">
        <v>26</v>
      </c>
    </row>
    <row r="25" spans="1:7" s="15" customFormat="1" x14ac:dyDescent="0.25">
      <c r="A25" s="13" t="s">
        <v>25</v>
      </c>
      <c r="B25" s="16">
        <f>C21</f>
        <v>33961853.574000023</v>
      </c>
      <c r="C25" s="15" t="s">
        <v>26</v>
      </c>
    </row>
  </sheetData>
  <mergeCells count="3">
    <mergeCell ref="B4:E4"/>
    <mergeCell ref="B5:E5"/>
    <mergeCell ref="B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805D1E1DA4A49A223477D3B105720" ma:contentTypeVersion="14" ma:contentTypeDescription="Create a new document." ma:contentTypeScope="" ma:versionID="3fc744c9700b8e7b959b5b06742e821a">
  <xsd:schema xmlns:xsd="http://www.w3.org/2001/XMLSchema" xmlns:xs="http://www.w3.org/2001/XMLSchema" xmlns:p="http://schemas.microsoft.com/office/2006/metadata/properties" xmlns:ns2="f88ffb1c-9230-4705-a789-27bae69f5829" xmlns:ns3="b6888f76-1100-40b0-929b-1efe9044426d" targetNamespace="http://schemas.microsoft.com/office/2006/metadata/properties" ma:root="true" ma:fieldsID="8bf01d9ed398ddea1b30218988636c3d" ns2:_="" ns3:_="">
    <xsd:import namespace="f88ffb1c-9230-4705-a789-27bae69f5829"/>
    <xsd:import namespace="b6888f76-1100-40b0-929b-1efe90444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ffb1c-9230-4705-a789-27bae69f5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88f76-1100-40b0-929b-1efe90444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b0cac33-65cc-488e-b290-aff2b08f7242}" ma:internalName="TaxCatchAll" ma:showField="CatchAllData" ma:web="b6888f76-1100-40b0-929b-1efe904442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8ffb1c-9230-4705-a789-27bae69f5829">
      <Terms xmlns="http://schemas.microsoft.com/office/infopath/2007/PartnerControls"/>
    </lcf76f155ced4ddcb4097134ff3c332f>
    <TaxCatchAll xmlns="b6888f76-1100-40b0-929b-1efe9044426d" xsi:nil="true"/>
  </documentManagement>
</p:properties>
</file>

<file path=customXml/itemProps1.xml><?xml version="1.0" encoding="utf-8"?>
<ds:datastoreItem xmlns:ds="http://schemas.openxmlformats.org/officeDocument/2006/customXml" ds:itemID="{F0B238FE-6CAD-401B-8318-F84D6C45ADB5}"/>
</file>

<file path=customXml/itemProps2.xml><?xml version="1.0" encoding="utf-8"?>
<ds:datastoreItem xmlns:ds="http://schemas.openxmlformats.org/officeDocument/2006/customXml" ds:itemID="{635ED0D9-2FE8-4C9E-8560-BB4F904B1003}"/>
</file>

<file path=customXml/itemProps3.xml><?xml version="1.0" encoding="utf-8"?>
<ds:datastoreItem xmlns:ds="http://schemas.openxmlformats.org/officeDocument/2006/customXml" ds:itemID="{5632E6D7-82F1-402B-9F16-AD81F48219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2023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 Whitney</dc:creator>
  <cp:lastModifiedBy>Heather M Whitney</cp:lastModifiedBy>
  <dcterms:created xsi:type="dcterms:W3CDTF">2024-03-01T19:17:46Z</dcterms:created>
  <dcterms:modified xsi:type="dcterms:W3CDTF">2024-03-01T19:23:31Z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0x0101004DF805D1E1DA4A49A223477D3B105720</vt:lpwstr>
  </property>
</Properties>
</file>