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OJECTS\2020\2020132\2023 ARF\First PSC Request for Additional Information\"/>
    </mc:Choice>
  </mc:AlternateContent>
  <xr:revisionPtr revIDLastSave="0" documentId="13_ncr:1_{1B7EBED4-8CB5-4B67-8B1B-0BABB36F4A5D}" xr6:coauthVersionLast="47" xr6:coauthVersionMax="47" xr10:uidLastSave="{00000000-0000-0000-0000-000000000000}"/>
  <bookViews>
    <workbookView xWindow="-108" yWindow="-108" windowWidth="23256" windowHeight="12576" xr2:uid="{041DAF6A-F4B2-459A-B6DE-2DE0EE8FDB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  <c r="D49" i="1"/>
  <c r="D32" i="1"/>
  <c r="D81" i="1"/>
  <c r="D78" i="1"/>
  <c r="D85" i="1"/>
  <c r="D45" i="1"/>
  <c r="D41" i="1"/>
  <c r="D20" i="1"/>
  <c r="D16" i="1"/>
</calcChain>
</file>

<file path=xl/sharedStrings.xml><?xml version="1.0" encoding="utf-8"?>
<sst xmlns="http://schemas.openxmlformats.org/spreadsheetml/2006/main" count="48" uniqueCount="33">
  <si>
    <t xml:space="preserve">SAO - W Operating Revenues </t>
  </si>
  <si>
    <t xml:space="preserve">Sales of Water </t>
  </si>
  <si>
    <t xml:space="preserve">Unmetered Water Sales </t>
  </si>
  <si>
    <t>Metered Water Sales</t>
  </si>
  <si>
    <t>Amount</t>
  </si>
  <si>
    <t>Other Water Revenues</t>
  </si>
  <si>
    <t>Miscellaneous Service Revenues</t>
  </si>
  <si>
    <t>Rents from Water Property</t>
  </si>
  <si>
    <t>SAO-W Operating Expenses</t>
  </si>
  <si>
    <t>Operations and Maintenances Expenses</t>
  </si>
  <si>
    <t>Salaries and Wages - Employees</t>
  </si>
  <si>
    <t>Salaries and Wages - Officers</t>
  </si>
  <si>
    <t>Employee Pensions and Benefits</t>
  </si>
  <si>
    <t xml:space="preserve">Purchased Water </t>
  </si>
  <si>
    <t>Purchased Power</t>
  </si>
  <si>
    <t>Chemicals</t>
  </si>
  <si>
    <t>Contractual Services</t>
  </si>
  <si>
    <t>Water Testing</t>
  </si>
  <si>
    <t>Transportation Expenses</t>
  </si>
  <si>
    <t>Insurance</t>
  </si>
  <si>
    <t>Bad Debt Expense</t>
  </si>
  <si>
    <t>Miscellaneous</t>
  </si>
  <si>
    <t>Depreciation Expense</t>
  </si>
  <si>
    <t>Amortization Expense</t>
  </si>
  <si>
    <t>Taxes Other Than Income</t>
  </si>
  <si>
    <t>General Ledger Account</t>
  </si>
  <si>
    <t>Adjustment</t>
  </si>
  <si>
    <t xml:space="preserve">Sum </t>
  </si>
  <si>
    <t>Sum</t>
  </si>
  <si>
    <t xml:space="preserve">Knox County Utility Commission </t>
  </si>
  <si>
    <t>Case No. 2023-00430</t>
  </si>
  <si>
    <t>Response to Commission Staff's First Request for Information</t>
  </si>
  <si>
    <t>Exhibit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</si>
</sst>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&quot;$&quot;#,##0"/>
  </numFmts>
  <fonts count="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164" fontId="1" fillId="0" borderId="0" xfId="0" applyNumberFormat="1" applyFont="1"/>
    <xf numFmtId="165" fontId="1" fillId="0" borderId="0" xfId="0" applyNumberFormat="1" applyFont="1"/>
    <xf numFmtId="6" fontId="3" fillId="0" borderId="0" xfId="0" applyNumberFormat="1" applyFont="1"/>
    <xf numFmtId="165" fontId="1" fillId="0" borderId="1" xfId="0" applyNumberFormat="1" applyFont="1" applyBorder="1"/>
    <xf numFmtId="0" fontId="1" fillId="0" borderId="0" xfId="0" applyFont="1" applyAlignment="1">
      <alignment horizontal="right"/>
    </xf>
    <xf numFmtId="6" fontId="1" fillId="0" borderId="0" xfId="0" applyNumberFormat="1" applyFont="1"/>
    <xf numFmtId="6" fontId="1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84BF5-68E3-4158-8446-E6ED9A401D84}">
  <sheetPr>
    <pageSetUpPr fitToPage="1"/>
  </sheetPr>
  <dimension ref="A1:E92"/>
  <sheetViews>
    <sheetView tabSelected="1" workbookViewId="0">
      <selection activeCell="A4" sqref="A4:E4"/>
    </sheetView>
  </sheetViews>
  <sheetFormatPr defaultRowHeight="14.4" x14ac:dyDescent="0.3"/>
  <cols>
    <col min="1" max="1" width="33.33203125" bestFit="1" customWidth="1"/>
    <col min="2" max="2" width="12.6640625" bestFit="1" customWidth="1"/>
    <col min="3" max="3" width="22.77734375" bestFit="1" customWidth="1"/>
    <col min="4" max="4" width="12.6640625" bestFit="1" customWidth="1"/>
    <col min="5" max="5" width="11.6640625" bestFit="1" customWidth="1"/>
  </cols>
  <sheetData>
    <row r="1" spans="1:5" ht="15.6" x14ac:dyDescent="0.3">
      <c r="A1" s="1"/>
      <c r="B1" s="1"/>
      <c r="C1" s="1"/>
      <c r="D1" s="1"/>
      <c r="E1" s="1"/>
    </row>
    <row r="2" spans="1:5" ht="15.6" x14ac:dyDescent="0.3">
      <c r="A2" s="12" t="s">
        <v>32</v>
      </c>
      <c r="B2" s="12"/>
      <c r="C2" s="12"/>
      <c r="D2" s="12"/>
      <c r="E2" s="13"/>
    </row>
    <row r="3" spans="1:5" ht="15.6" x14ac:dyDescent="0.3">
      <c r="A3" s="12" t="s">
        <v>29</v>
      </c>
      <c r="B3" s="12"/>
      <c r="C3" s="12"/>
      <c r="D3" s="12"/>
      <c r="E3" s="13"/>
    </row>
    <row r="4" spans="1:5" ht="15.6" x14ac:dyDescent="0.3">
      <c r="A4" s="12" t="s">
        <v>31</v>
      </c>
      <c r="B4" s="12"/>
      <c r="C4" s="12"/>
      <c r="D4" s="12"/>
      <c r="E4" s="13"/>
    </row>
    <row r="5" spans="1:5" ht="15.6" x14ac:dyDescent="0.3">
      <c r="A5" s="12" t="s">
        <v>30</v>
      </c>
      <c r="B5" s="12"/>
      <c r="C5" s="12"/>
      <c r="D5" s="12"/>
      <c r="E5" s="13"/>
    </row>
    <row r="6" spans="1:5" ht="15.6" x14ac:dyDescent="0.3">
      <c r="A6" s="12"/>
      <c r="B6" s="12"/>
      <c r="C6" s="12"/>
      <c r="D6" s="12"/>
      <c r="E6" s="13"/>
    </row>
    <row r="7" spans="1:5" ht="15.6" x14ac:dyDescent="0.3">
      <c r="A7" s="2"/>
      <c r="B7" s="2"/>
      <c r="C7" s="2"/>
      <c r="D7" s="2"/>
      <c r="E7" s="1"/>
    </row>
    <row r="8" spans="1:5" ht="15.6" x14ac:dyDescent="0.3">
      <c r="A8" s="2"/>
      <c r="B8" s="11" t="s">
        <v>4</v>
      </c>
      <c r="C8" s="11" t="s">
        <v>25</v>
      </c>
      <c r="D8" s="11" t="s">
        <v>4</v>
      </c>
      <c r="E8" s="11" t="s">
        <v>26</v>
      </c>
    </row>
    <row r="9" spans="1:5" ht="15.6" x14ac:dyDescent="0.3">
      <c r="A9" s="3" t="s">
        <v>0</v>
      </c>
      <c r="B9" s="4"/>
      <c r="C9" s="1"/>
      <c r="D9" s="1"/>
      <c r="E9" s="1"/>
    </row>
    <row r="10" spans="1:5" ht="15.6" x14ac:dyDescent="0.3">
      <c r="A10" s="1" t="s">
        <v>1</v>
      </c>
      <c r="B10" s="4"/>
      <c r="C10" s="1"/>
      <c r="D10" s="1"/>
      <c r="E10" s="1"/>
    </row>
    <row r="11" spans="1:5" ht="15.6" x14ac:dyDescent="0.3">
      <c r="A11" s="1" t="s">
        <v>2</v>
      </c>
      <c r="B11" s="5">
        <v>717</v>
      </c>
      <c r="C11" s="1">
        <v>430</v>
      </c>
      <c r="D11" s="5">
        <v>717</v>
      </c>
      <c r="E11" s="1"/>
    </row>
    <row r="12" spans="1:5" ht="15.6" x14ac:dyDescent="0.3">
      <c r="A12" s="1"/>
      <c r="B12" s="5"/>
      <c r="C12" s="1"/>
      <c r="D12" s="5"/>
      <c r="E12" s="1"/>
    </row>
    <row r="13" spans="1:5" ht="15.6" x14ac:dyDescent="0.3">
      <c r="A13" s="1" t="s">
        <v>3</v>
      </c>
      <c r="B13" s="5">
        <v>1540856</v>
      </c>
      <c r="C13" s="1">
        <v>410</v>
      </c>
      <c r="D13" s="5">
        <v>1439959</v>
      </c>
      <c r="E13" s="6">
        <v>-7875</v>
      </c>
    </row>
    <row r="14" spans="1:5" ht="15.6" x14ac:dyDescent="0.3">
      <c r="A14" s="1"/>
      <c r="B14" s="5"/>
      <c r="C14" s="1">
        <v>415</v>
      </c>
      <c r="D14" s="5">
        <v>27783</v>
      </c>
      <c r="E14" s="1"/>
    </row>
    <row r="15" spans="1:5" ht="15.6" x14ac:dyDescent="0.3">
      <c r="A15" s="1"/>
      <c r="B15" s="5"/>
      <c r="C15" s="1">
        <v>420</v>
      </c>
      <c r="D15" s="7">
        <v>73114</v>
      </c>
      <c r="E15" s="1"/>
    </row>
    <row r="16" spans="1:5" ht="15.6" x14ac:dyDescent="0.3">
      <c r="A16" s="1"/>
      <c r="B16" s="5"/>
      <c r="C16" s="8" t="s">
        <v>27</v>
      </c>
      <c r="D16" s="5">
        <f>SUM(D13:D15)</f>
        <v>1540856</v>
      </c>
      <c r="E16" s="1"/>
    </row>
    <row r="17" spans="1:5" ht="15.6" x14ac:dyDescent="0.3">
      <c r="A17" s="1" t="s">
        <v>5</v>
      </c>
      <c r="B17" s="5"/>
      <c r="C17" s="1"/>
      <c r="D17" s="5"/>
      <c r="E17" s="1"/>
    </row>
    <row r="18" spans="1:5" ht="15.6" x14ac:dyDescent="0.3">
      <c r="A18" s="1" t="s">
        <v>6</v>
      </c>
      <c r="B18" s="5">
        <v>15930</v>
      </c>
      <c r="C18" s="1">
        <v>432</v>
      </c>
      <c r="D18" s="5">
        <v>5040</v>
      </c>
      <c r="E18" s="1"/>
    </row>
    <row r="19" spans="1:5" ht="15.6" x14ac:dyDescent="0.3">
      <c r="A19" s="1"/>
      <c r="B19" s="5"/>
      <c r="C19" s="1">
        <v>435</v>
      </c>
      <c r="D19" s="7">
        <v>10890</v>
      </c>
      <c r="E19" s="1"/>
    </row>
    <row r="20" spans="1:5" ht="15.6" x14ac:dyDescent="0.3">
      <c r="A20" s="1"/>
      <c r="B20" s="5"/>
      <c r="C20" s="8" t="s">
        <v>27</v>
      </c>
      <c r="D20" s="5">
        <f>D18+D19</f>
        <v>15930</v>
      </c>
      <c r="E20" s="1"/>
    </row>
    <row r="21" spans="1:5" ht="15.6" x14ac:dyDescent="0.3">
      <c r="A21" s="1" t="s">
        <v>7</v>
      </c>
      <c r="B21" s="5">
        <v>1300</v>
      </c>
      <c r="C21" s="1">
        <v>450</v>
      </c>
      <c r="D21" s="5">
        <v>1300</v>
      </c>
      <c r="E21" s="1"/>
    </row>
    <row r="22" spans="1:5" ht="15.6" x14ac:dyDescent="0.3">
      <c r="A22" s="1" t="s">
        <v>5</v>
      </c>
      <c r="B22" s="5">
        <v>47889</v>
      </c>
      <c r="C22" s="1">
        <v>421</v>
      </c>
      <c r="D22" s="5">
        <v>1931</v>
      </c>
      <c r="E22" s="1"/>
    </row>
    <row r="23" spans="1:5" ht="15.6" x14ac:dyDescent="0.3">
      <c r="A23" s="1"/>
      <c r="B23" s="5"/>
      <c r="C23" s="1">
        <v>425</v>
      </c>
      <c r="D23" s="5">
        <v>39237</v>
      </c>
      <c r="E23" s="1"/>
    </row>
    <row r="24" spans="1:5" ht="15.6" x14ac:dyDescent="0.3">
      <c r="A24" s="1"/>
      <c r="B24" s="5"/>
      <c r="C24" s="1">
        <v>437</v>
      </c>
      <c r="D24" s="5">
        <v>120</v>
      </c>
      <c r="E24" s="1"/>
    </row>
    <row r="25" spans="1:5" ht="15.6" x14ac:dyDescent="0.3">
      <c r="A25" s="1"/>
      <c r="B25" s="5"/>
      <c r="C25" s="1">
        <v>440</v>
      </c>
      <c r="D25" s="5">
        <v>250</v>
      </c>
      <c r="E25" s="1"/>
    </row>
    <row r="26" spans="1:5" ht="15.6" x14ac:dyDescent="0.3">
      <c r="A26" s="1"/>
      <c r="B26" s="5"/>
      <c r="C26" s="1">
        <v>442</v>
      </c>
      <c r="D26" s="5">
        <v>80</v>
      </c>
      <c r="E26" s="1"/>
    </row>
    <row r="27" spans="1:5" ht="15.6" x14ac:dyDescent="0.3">
      <c r="A27" s="1"/>
      <c r="B27" s="5"/>
      <c r="C27" s="1">
        <v>445</v>
      </c>
      <c r="D27" s="5">
        <v>538</v>
      </c>
      <c r="E27" s="1"/>
    </row>
    <row r="28" spans="1:5" ht="15.6" x14ac:dyDescent="0.3">
      <c r="A28" s="1"/>
      <c r="B28" s="5"/>
      <c r="C28" s="1">
        <v>446</v>
      </c>
      <c r="D28" s="5">
        <v>15</v>
      </c>
      <c r="E28" s="1"/>
    </row>
    <row r="29" spans="1:5" ht="15.6" x14ac:dyDescent="0.3">
      <c r="A29" s="1"/>
      <c r="B29" s="5"/>
      <c r="C29" s="1">
        <v>465</v>
      </c>
      <c r="D29" s="5">
        <v>3231</v>
      </c>
      <c r="E29" s="1"/>
    </row>
    <row r="30" spans="1:5" ht="15.6" x14ac:dyDescent="0.3">
      <c r="A30" s="1"/>
      <c r="B30" s="5"/>
      <c r="C30" s="1">
        <v>475</v>
      </c>
      <c r="D30" s="5">
        <v>470</v>
      </c>
      <c r="E30" s="1"/>
    </row>
    <row r="31" spans="1:5" ht="15.6" x14ac:dyDescent="0.3">
      <c r="A31" s="1"/>
      <c r="B31" s="5"/>
      <c r="C31" s="8" t="s">
        <v>26</v>
      </c>
      <c r="D31" s="7">
        <v>717</v>
      </c>
      <c r="E31" s="1"/>
    </row>
    <row r="32" spans="1:5" ht="15.6" x14ac:dyDescent="0.3">
      <c r="A32" s="1"/>
      <c r="B32" s="5"/>
      <c r="C32" s="8" t="s">
        <v>27</v>
      </c>
      <c r="D32" s="5">
        <f>SUM(D21:D31)</f>
        <v>47889</v>
      </c>
      <c r="E32" s="4"/>
    </row>
    <row r="33" spans="1:5" ht="15.6" x14ac:dyDescent="0.3">
      <c r="A33" s="1"/>
      <c r="B33" s="5"/>
      <c r="C33" s="1"/>
      <c r="D33" s="5"/>
      <c r="E33" s="1"/>
    </row>
    <row r="34" spans="1:5" ht="15.6" x14ac:dyDescent="0.3">
      <c r="A34" s="3" t="s">
        <v>8</v>
      </c>
      <c r="B34" s="5"/>
      <c r="C34" s="1"/>
      <c r="D34" s="5"/>
      <c r="E34" s="1"/>
    </row>
    <row r="35" spans="1:5" ht="15.6" x14ac:dyDescent="0.3">
      <c r="A35" s="1" t="s">
        <v>9</v>
      </c>
      <c r="B35" s="5"/>
      <c r="C35" s="1"/>
      <c r="D35" s="5"/>
      <c r="E35" s="1"/>
    </row>
    <row r="36" spans="1:5" ht="15.6" x14ac:dyDescent="0.3">
      <c r="A36" s="1" t="s">
        <v>10</v>
      </c>
      <c r="B36" s="5">
        <v>362592</v>
      </c>
      <c r="C36" s="1">
        <v>505</v>
      </c>
      <c r="D36" s="5">
        <v>380428</v>
      </c>
      <c r="E36" s="9">
        <v>-6602</v>
      </c>
    </row>
    <row r="37" spans="1:5" ht="15.6" x14ac:dyDescent="0.3">
      <c r="A37" s="1" t="s">
        <v>11</v>
      </c>
      <c r="B37" s="5">
        <v>14400</v>
      </c>
      <c r="C37" s="1">
        <v>506</v>
      </c>
      <c r="D37" s="5">
        <v>14400</v>
      </c>
      <c r="E37" s="1"/>
    </row>
    <row r="38" spans="1:5" ht="15.6" x14ac:dyDescent="0.3">
      <c r="A38" s="1" t="s">
        <v>12</v>
      </c>
      <c r="B38" s="5">
        <v>243813</v>
      </c>
      <c r="C38" s="1">
        <v>510</v>
      </c>
      <c r="D38" s="5">
        <v>98380</v>
      </c>
      <c r="E38" s="1"/>
    </row>
    <row r="39" spans="1:5" ht="15.6" x14ac:dyDescent="0.3">
      <c r="A39" s="1"/>
      <c r="B39" s="5"/>
      <c r="C39" s="1">
        <v>512</v>
      </c>
      <c r="D39" s="5">
        <v>140559</v>
      </c>
      <c r="E39" s="1"/>
    </row>
    <row r="40" spans="1:5" ht="15.6" x14ac:dyDescent="0.3">
      <c r="A40" s="1"/>
      <c r="B40" s="5"/>
      <c r="C40" s="1">
        <v>514</v>
      </c>
      <c r="D40" s="7">
        <v>4874</v>
      </c>
      <c r="E40" s="1"/>
    </row>
    <row r="41" spans="1:5" ht="15.6" x14ac:dyDescent="0.3">
      <c r="A41" s="1"/>
      <c r="B41" s="5"/>
      <c r="C41" s="8" t="s">
        <v>28</v>
      </c>
      <c r="D41" s="5">
        <f>D38+D39+D40</f>
        <v>243813</v>
      </c>
      <c r="E41" s="1"/>
    </row>
    <row r="42" spans="1:5" ht="15.6" x14ac:dyDescent="0.3">
      <c r="A42" s="1" t="s">
        <v>13</v>
      </c>
      <c r="B42" s="5">
        <v>250847</v>
      </c>
      <c r="C42" s="1">
        <v>550</v>
      </c>
      <c r="D42" s="5">
        <v>9281</v>
      </c>
      <c r="E42" s="1"/>
    </row>
    <row r="43" spans="1:5" ht="15.6" x14ac:dyDescent="0.3">
      <c r="A43" s="1"/>
      <c r="B43" s="5"/>
      <c r="C43" s="1">
        <v>552</v>
      </c>
      <c r="D43" s="5">
        <v>198450</v>
      </c>
      <c r="E43" s="1"/>
    </row>
    <row r="44" spans="1:5" ht="15.6" x14ac:dyDescent="0.3">
      <c r="A44" s="1"/>
      <c r="B44" s="5"/>
      <c r="C44" s="1">
        <v>553</v>
      </c>
      <c r="D44" s="7">
        <v>43116</v>
      </c>
      <c r="E44" s="1"/>
    </row>
    <row r="45" spans="1:5" ht="15.6" x14ac:dyDescent="0.3">
      <c r="A45" s="1"/>
      <c r="B45" s="5"/>
      <c r="C45" s="8" t="s">
        <v>28</v>
      </c>
      <c r="D45" s="5">
        <f>D42+D43+D44</f>
        <v>250847</v>
      </c>
      <c r="E45" s="1"/>
    </row>
    <row r="46" spans="1:5" ht="15.6" x14ac:dyDescent="0.3">
      <c r="A46" s="1" t="s">
        <v>14</v>
      </c>
      <c r="B46" s="5">
        <v>67605</v>
      </c>
      <c r="C46" s="1">
        <v>559</v>
      </c>
      <c r="D46" s="5">
        <v>38710</v>
      </c>
      <c r="E46" s="1"/>
    </row>
    <row r="47" spans="1:5" ht="15.6" x14ac:dyDescent="0.3">
      <c r="A47" s="1"/>
      <c r="B47" s="5"/>
      <c r="C47" s="1">
        <v>560</v>
      </c>
      <c r="D47" s="5">
        <v>23568</v>
      </c>
      <c r="E47" s="1"/>
    </row>
    <row r="48" spans="1:5" ht="15.6" x14ac:dyDescent="0.3">
      <c r="A48" s="1"/>
      <c r="B48" s="5"/>
      <c r="C48" s="8" t="s">
        <v>26</v>
      </c>
      <c r="D48" s="7">
        <v>5327</v>
      </c>
      <c r="E48" s="1"/>
    </row>
    <row r="49" spans="1:5" ht="15.6" x14ac:dyDescent="0.3">
      <c r="A49" s="1"/>
      <c r="B49" s="5"/>
      <c r="C49" s="8" t="s">
        <v>28</v>
      </c>
      <c r="D49" s="5">
        <f>D46+D47+D48</f>
        <v>67605</v>
      </c>
      <c r="E49" s="9"/>
    </row>
    <row r="50" spans="1:5" ht="15.6" x14ac:dyDescent="0.3">
      <c r="A50" s="1" t="s">
        <v>15</v>
      </c>
      <c r="B50" s="5">
        <v>67097</v>
      </c>
      <c r="C50" s="1">
        <v>527</v>
      </c>
      <c r="D50" s="5">
        <v>68700</v>
      </c>
      <c r="E50" s="1"/>
    </row>
    <row r="51" spans="1:5" ht="15.6" x14ac:dyDescent="0.3">
      <c r="A51" s="1" t="s">
        <v>16</v>
      </c>
      <c r="B51" s="5">
        <v>16000</v>
      </c>
      <c r="C51" s="1">
        <v>575</v>
      </c>
      <c r="D51" s="5">
        <v>32000</v>
      </c>
      <c r="E51" s="9">
        <v>-16000</v>
      </c>
    </row>
    <row r="52" spans="1:5" ht="15.6" x14ac:dyDescent="0.3">
      <c r="A52" s="1" t="s">
        <v>17</v>
      </c>
      <c r="B52" s="5">
        <v>10074</v>
      </c>
      <c r="C52" s="1">
        <v>530</v>
      </c>
      <c r="D52" s="5">
        <v>10074</v>
      </c>
      <c r="E52" s="1"/>
    </row>
    <row r="53" spans="1:5" ht="15.6" x14ac:dyDescent="0.3">
      <c r="A53" s="1" t="s">
        <v>18</v>
      </c>
      <c r="B53" s="5">
        <v>35363</v>
      </c>
      <c r="C53" s="1">
        <v>532</v>
      </c>
      <c r="D53" s="5">
        <v>35363</v>
      </c>
      <c r="E53" s="1"/>
    </row>
    <row r="54" spans="1:5" ht="15.6" x14ac:dyDescent="0.3">
      <c r="A54" s="1" t="s">
        <v>19</v>
      </c>
      <c r="B54" s="5">
        <v>41429</v>
      </c>
      <c r="C54" s="1">
        <v>580</v>
      </c>
      <c r="D54" s="5">
        <v>14742</v>
      </c>
      <c r="E54" s="1"/>
    </row>
    <row r="55" spans="1:5" ht="15.6" x14ac:dyDescent="0.3">
      <c r="A55" s="1"/>
      <c r="B55" s="5"/>
      <c r="C55" s="1">
        <v>582</v>
      </c>
      <c r="D55" s="5">
        <v>18645</v>
      </c>
      <c r="E55" s="1"/>
    </row>
    <row r="56" spans="1:5" ht="15.6" x14ac:dyDescent="0.3">
      <c r="A56" s="1"/>
      <c r="B56" s="5"/>
      <c r="C56" s="1">
        <v>583</v>
      </c>
      <c r="D56" s="5">
        <v>8255</v>
      </c>
      <c r="E56" s="1"/>
    </row>
    <row r="57" spans="1:5" ht="15.6" x14ac:dyDescent="0.3">
      <c r="A57" s="1"/>
      <c r="B57" s="5"/>
      <c r="C57" s="1">
        <v>584</v>
      </c>
      <c r="D57" s="5">
        <v>1336</v>
      </c>
      <c r="E57" s="1"/>
    </row>
    <row r="58" spans="1:5" ht="15.6" x14ac:dyDescent="0.3">
      <c r="A58" s="1"/>
      <c r="B58" s="5"/>
      <c r="C58" s="8" t="s">
        <v>26</v>
      </c>
      <c r="D58" s="10">
        <v>-1549</v>
      </c>
      <c r="E58" s="1"/>
    </row>
    <row r="59" spans="1:5" ht="15.6" x14ac:dyDescent="0.3">
      <c r="A59" s="1"/>
      <c r="B59" s="5"/>
      <c r="C59" s="1"/>
      <c r="D59" s="5">
        <f>SUM(D54:D58)</f>
        <v>41429</v>
      </c>
      <c r="E59" s="1"/>
    </row>
    <row r="60" spans="1:5" ht="15.6" x14ac:dyDescent="0.3">
      <c r="A60" s="1" t="s">
        <v>20</v>
      </c>
      <c r="B60" s="5">
        <v>23690</v>
      </c>
      <c r="C60" s="1">
        <v>564</v>
      </c>
      <c r="D60" s="5">
        <v>23690</v>
      </c>
      <c r="E60" s="1"/>
    </row>
    <row r="61" spans="1:5" ht="15.6" x14ac:dyDescent="0.3">
      <c r="A61" s="1" t="s">
        <v>21</v>
      </c>
      <c r="B61" s="5">
        <v>162103</v>
      </c>
      <c r="C61" s="1">
        <v>521</v>
      </c>
      <c r="D61" s="5">
        <v>76605</v>
      </c>
      <c r="E61" s="9">
        <v>-12044</v>
      </c>
    </row>
    <row r="62" spans="1:5" ht="15.6" x14ac:dyDescent="0.3">
      <c r="A62" s="1"/>
      <c r="B62" s="5"/>
      <c r="C62" s="1">
        <v>522</v>
      </c>
      <c r="D62" s="5">
        <v>11433</v>
      </c>
      <c r="E62" s="1"/>
    </row>
    <row r="63" spans="1:5" ht="15.6" x14ac:dyDescent="0.3">
      <c r="A63" s="1"/>
      <c r="B63" s="5"/>
      <c r="C63" s="1">
        <v>525</v>
      </c>
      <c r="D63" s="5">
        <v>2878</v>
      </c>
      <c r="E63" s="1"/>
    </row>
    <row r="64" spans="1:5" ht="15.6" x14ac:dyDescent="0.3">
      <c r="A64" s="1"/>
      <c r="B64" s="5"/>
      <c r="C64" s="1">
        <v>535</v>
      </c>
      <c r="D64" s="5">
        <v>7453</v>
      </c>
      <c r="E64" s="1"/>
    </row>
    <row r="65" spans="1:5" ht="15.6" x14ac:dyDescent="0.3">
      <c r="A65" s="1"/>
      <c r="B65" s="5"/>
      <c r="C65" s="1">
        <v>537</v>
      </c>
      <c r="D65" s="5">
        <v>16788</v>
      </c>
      <c r="E65" s="1"/>
    </row>
    <row r="66" spans="1:5" ht="15.6" x14ac:dyDescent="0.3">
      <c r="A66" s="1"/>
      <c r="B66" s="5"/>
      <c r="C66" s="1">
        <v>540</v>
      </c>
      <c r="D66" s="5">
        <v>15798</v>
      </c>
      <c r="E66" s="1"/>
    </row>
    <row r="67" spans="1:5" ht="15.6" x14ac:dyDescent="0.3">
      <c r="A67" s="1"/>
      <c r="B67" s="5"/>
      <c r="C67" s="1">
        <v>545</v>
      </c>
      <c r="D67" s="5">
        <v>2126</v>
      </c>
      <c r="E67" s="1"/>
    </row>
    <row r="68" spans="1:5" ht="15.6" x14ac:dyDescent="0.3">
      <c r="A68" s="1"/>
      <c r="B68" s="5"/>
      <c r="C68" s="1">
        <v>555</v>
      </c>
      <c r="D68" s="5">
        <v>5290</v>
      </c>
      <c r="E68" s="1"/>
    </row>
    <row r="69" spans="1:5" ht="15.6" x14ac:dyDescent="0.3">
      <c r="A69" s="1"/>
      <c r="B69" s="5"/>
      <c r="C69" s="1">
        <v>563</v>
      </c>
      <c r="D69" s="5">
        <v>30</v>
      </c>
      <c r="E69" s="1"/>
    </row>
    <row r="70" spans="1:5" ht="15.6" x14ac:dyDescent="0.3">
      <c r="A70" s="1"/>
      <c r="B70" s="5"/>
      <c r="C70" s="1">
        <v>565</v>
      </c>
      <c r="D70" s="5">
        <v>2193</v>
      </c>
      <c r="E70" s="1"/>
    </row>
    <row r="71" spans="1:5" ht="15.6" x14ac:dyDescent="0.3">
      <c r="A71" s="1"/>
      <c r="B71" s="5"/>
      <c r="C71" s="1">
        <v>570</v>
      </c>
      <c r="D71" s="5">
        <v>564</v>
      </c>
      <c r="E71" s="1"/>
    </row>
    <row r="72" spans="1:5" ht="15.6" x14ac:dyDescent="0.3">
      <c r="A72" s="1"/>
      <c r="B72" s="5"/>
      <c r="C72" s="1">
        <v>772</v>
      </c>
      <c r="D72" s="5">
        <v>7741</v>
      </c>
      <c r="E72" s="1"/>
    </row>
    <row r="73" spans="1:5" ht="15.6" x14ac:dyDescent="0.3">
      <c r="A73" s="1"/>
      <c r="B73" s="5"/>
      <c r="C73" s="1">
        <v>575</v>
      </c>
      <c r="D73" s="5">
        <v>16000</v>
      </c>
      <c r="E73" s="9">
        <v>-16000</v>
      </c>
    </row>
    <row r="74" spans="1:5" ht="15.6" x14ac:dyDescent="0.3">
      <c r="A74" s="1"/>
      <c r="B74" s="5"/>
      <c r="C74" s="1">
        <v>577</v>
      </c>
      <c r="D74" s="5">
        <v>2760</v>
      </c>
      <c r="E74" s="1"/>
    </row>
    <row r="75" spans="1:5" ht="15.6" x14ac:dyDescent="0.3">
      <c r="A75" s="1"/>
      <c r="B75" s="5"/>
      <c r="C75" s="1">
        <v>578</v>
      </c>
      <c r="D75" s="5">
        <v>2414</v>
      </c>
      <c r="E75" s="1"/>
    </row>
    <row r="76" spans="1:5" ht="15.6" x14ac:dyDescent="0.3">
      <c r="A76" s="1"/>
      <c r="B76" s="5"/>
      <c r="C76" s="1">
        <v>599</v>
      </c>
      <c r="D76" s="5">
        <v>106</v>
      </c>
      <c r="E76" s="1"/>
    </row>
    <row r="77" spans="1:5" ht="15.6" x14ac:dyDescent="0.3">
      <c r="A77" s="1"/>
      <c r="B77" s="5"/>
      <c r="C77" s="8" t="s">
        <v>26</v>
      </c>
      <c r="D77" s="7">
        <v>-8076</v>
      </c>
      <c r="E77" s="1"/>
    </row>
    <row r="78" spans="1:5" ht="15.6" x14ac:dyDescent="0.3">
      <c r="A78" s="1"/>
      <c r="B78" s="5"/>
      <c r="C78" s="8" t="s">
        <v>28</v>
      </c>
      <c r="D78" s="5">
        <f>SUM(D61:D77)</f>
        <v>162103</v>
      </c>
      <c r="E78" s="9"/>
    </row>
    <row r="79" spans="1:5" ht="15.6" x14ac:dyDescent="0.3">
      <c r="A79" s="1" t="s">
        <v>22</v>
      </c>
      <c r="B79" s="5">
        <v>239386</v>
      </c>
      <c r="C79" s="1">
        <v>595</v>
      </c>
      <c r="D79" s="5">
        <v>238200</v>
      </c>
      <c r="E79" s="9"/>
    </row>
    <row r="80" spans="1:5" ht="15.6" x14ac:dyDescent="0.3">
      <c r="A80" s="1"/>
      <c r="B80" s="5"/>
      <c r="C80" s="8" t="s">
        <v>26</v>
      </c>
      <c r="D80" s="7">
        <v>1186</v>
      </c>
      <c r="E80" s="9"/>
    </row>
    <row r="81" spans="1:5" ht="15.6" x14ac:dyDescent="0.3">
      <c r="A81" s="1"/>
      <c r="B81" s="5"/>
      <c r="C81" s="8" t="s">
        <v>28</v>
      </c>
      <c r="D81" s="5">
        <f>D79+D80</f>
        <v>239386</v>
      </c>
      <c r="E81" s="9"/>
    </row>
    <row r="82" spans="1:5" ht="15.6" x14ac:dyDescent="0.3">
      <c r="A82" s="1" t="s">
        <v>23</v>
      </c>
      <c r="B82" s="5">
        <v>162388</v>
      </c>
      <c r="C82" s="1">
        <v>587</v>
      </c>
      <c r="D82" s="5">
        <v>63338</v>
      </c>
      <c r="E82" s="1"/>
    </row>
    <row r="83" spans="1:5" ht="15.6" x14ac:dyDescent="0.3">
      <c r="A83" s="1"/>
      <c r="B83" s="5"/>
      <c r="C83" s="1">
        <v>118</v>
      </c>
      <c r="D83" s="5">
        <v>95450</v>
      </c>
      <c r="E83" s="9">
        <v>-63338</v>
      </c>
    </row>
    <row r="84" spans="1:5" ht="15.6" x14ac:dyDescent="0.3">
      <c r="A84" s="1"/>
      <c r="B84" s="5"/>
      <c r="C84" s="8" t="s">
        <v>26</v>
      </c>
      <c r="D84" s="7">
        <v>3600</v>
      </c>
      <c r="E84" s="1"/>
    </row>
    <row r="85" spans="1:5" ht="15.6" x14ac:dyDescent="0.3">
      <c r="A85" s="1"/>
      <c r="B85" s="5"/>
      <c r="C85" s="8" t="s">
        <v>28</v>
      </c>
      <c r="D85" s="5">
        <f>D82+D83+D84</f>
        <v>162388</v>
      </c>
      <c r="E85" s="1"/>
    </row>
    <row r="86" spans="1:5" ht="15.6" x14ac:dyDescent="0.3">
      <c r="A86" s="1" t="s">
        <v>24</v>
      </c>
      <c r="B86" s="5">
        <v>30835</v>
      </c>
      <c r="C86" s="1">
        <v>511</v>
      </c>
      <c r="D86" s="5">
        <v>30835</v>
      </c>
      <c r="E86" s="1"/>
    </row>
    <row r="87" spans="1:5" ht="15.6" x14ac:dyDescent="0.3">
      <c r="A87" s="1"/>
      <c r="B87" s="4"/>
      <c r="C87" s="1"/>
      <c r="D87" s="1"/>
      <c r="E87" s="1"/>
    </row>
    <row r="88" spans="1:5" ht="15.6" x14ac:dyDescent="0.3">
      <c r="A88" s="1"/>
      <c r="B88" s="4"/>
      <c r="C88" s="1"/>
      <c r="D88" s="1"/>
      <c r="E88" s="1"/>
    </row>
    <row r="89" spans="1:5" ht="15.6" x14ac:dyDescent="0.3">
      <c r="A89" s="1"/>
      <c r="B89" s="4"/>
      <c r="C89" s="1"/>
      <c r="D89" s="1"/>
      <c r="E89" s="1"/>
    </row>
    <row r="90" spans="1:5" ht="15.6" x14ac:dyDescent="0.3">
      <c r="A90" s="1"/>
      <c r="B90" s="1"/>
      <c r="C90" s="1"/>
      <c r="D90" s="1"/>
      <c r="E90" s="1"/>
    </row>
    <row r="91" spans="1:5" ht="15.6" x14ac:dyDescent="0.3">
      <c r="A91" s="1"/>
      <c r="B91" s="1"/>
      <c r="C91" s="1"/>
      <c r="D91" s="1"/>
      <c r="E91" s="1"/>
    </row>
    <row r="92" spans="1:5" ht="15.6" x14ac:dyDescent="0.3">
      <c r="A92" s="1"/>
      <c r="B92" s="1"/>
      <c r="C92" s="1"/>
      <c r="D92" s="1"/>
      <c r="E92" s="1"/>
    </row>
  </sheetData>
  <mergeCells count="5">
    <mergeCell ref="A2:E2"/>
    <mergeCell ref="A3:E3"/>
    <mergeCell ref="A4:E4"/>
    <mergeCell ref="A5:E5"/>
    <mergeCell ref="A6:E6"/>
  </mergeCells>
  <pageMargins left="0.7" right="0.7" top="0.75" bottom="0.75" header="0.3" footer="0.3"/>
  <pageSetup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D. TAYLOR</dc:creator>
  <cp:lastModifiedBy>KENNETH D. TAYLOR</cp:lastModifiedBy>
  <cp:lastPrinted>2024-05-07T01:47:37Z</cp:lastPrinted>
  <dcterms:created xsi:type="dcterms:W3CDTF">2024-05-06T21:25:48Z</dcterms:created>
  <dcterms:modified xsi:type="dcterms:W3CDTF">2024-05-07T02:15:33Z</dcterms:modified>
</cp:coreProperties>
</file>