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PROJECTS\2020\2020132\2023 ARF\First PSC Request for Additional Information\"/>
    </mc:Choice>
  </mc:AlternateContent>
  <xr:revisionPtr revIDLastSave="0" documentId="13_ncr:1_{DE29328A-1594-44FD-A3BE-C81F9A4E4E21}" xr6:coauthVersionLast="47" xr6:coauthVersionMax="47" xr10:uidLastSave="{00000000-0000-0000-0000-000000000000}"/>
  <bookViews>
    <workbookView xWindow="-108" yWindow="-108" windowWidth="23256" windowHeight="12576" xr2:uid="{BB0FAB28-875F-48C7-AD49-B6E2662D48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 l="1"/>
  <c r="S32" i="1"/>
  <c r="Q32" i="1"/>
  <c r="T32" i="1"/>
  <c r="R32" i="1"/>
  <c r="P32" i="1"/>
  <c r="N32" i="1"/>
  <c r="U32" i="1"/>
  <c r="V32" i="1"/>
  <c r="W32" i="1"/>
  <c r="J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<sst xmlns="http://schemas.openxmlformats.org/spreadsheetml/2006/main" count="100" uniqueCount="54">
  <si>
    <t>Job Title</t>
  </si>
  <si>
    <t>Office Manager</t>
  </si>
  <si>
    <t>Superintendent</t>
  </si>
  <si>
    <t>Backhoe Operator</t>
  </si>
  <si>
    <t>Distribution Laborer</t>
  </si>
  <si>
    <t>Plant Operator</t>
  </si>
  <si>
    <t>Office Clerk</t>
  </si>
  <si>
    <t>Total Pay</t>
  </si>
  <si>
    <t>Totals</t>
  </si>
  <si>
    <t>Commissioner</t>
  </si>
  <si>
    <t>200/month</t>
  </si>
  <si>
    <t>Hire Date</t>
  </si>
  <si>
    <t>Pay Rate</t>
  </si>
  <si>
    <t>22.46/hour</t>
  </si>
  <si>
    <t>30.55/hour</t>
  </si>
  <si>
    <t>21.05/hour</t>
  </si>
  <si>
    <t>19.55/hour</t>
  </si>
  <si>
    <t>17.55/hour</t>
  </si>
  <si>
    <t>15.55/hour</t>
  </si>
  <si>
    <t>13.25/hour</t>
  </si>
  <si>
    <t>10.50/hour</t>
  </si>
  <si>
    <t>10.00/hour</t>
  </si>
  <si>
    <t>Health Ins</t>
  </si>
  <si>
    <t>Retirement</t>
  </si>
  <si>
    <t>Short Term Dis</t>
  </si>
  <si>
    <t>Long Term Dis</t>
  </si>
  <si>
    <t>Life Ins</t>
  </si>
  <si>
    <t>Dependent Life Ins</t>
  </si>
  <si>
    <t>Dental Ins</t>
  </si>
  <si>
    <t>Vision Ins</t>
  </si>
  <si>
    <t>Coverage Type</t>
  </si>
  <si>
    <t>Family</t>
  </si>
  <si>
    <t>Date</t>
  </si>
  <si>
    <t>Termination</t>
  </si>
  <si>
    <t>Emp #</t>
  </si>
  <si>
    <t>Hours</t>
  </si>
  <si>
    <t>Regular</t>
  </si>
  <si>
    <t>Pay</t>
  </si>
  <si>
    <t>Overtime</t>
  </si>
  <si>
    <t>Total</t>
  </si>
  <si>
    <t>FICA</t>
  </si>
  <si>
    <t>Couple</t>
  </si>
  <si>
    <t>Single</t>
  </si>
  <si>
    <t>None</t>
  </si>
  <si>
    <t>Employer Paid</t>
  </si>
  <si>
    <t>Employee Paid</t>
  </si>
  <si>
    <t>AD&amp;D</t>
  </si>
  <si>
    <t>KNOX COUNTY UTILITY COMMISSION</t>
  </si>
  <si>
    <t xml:space="preserve">RESPONSE TO COMMISSION STAFF'S FIRST REQUEST FOR INFORMATION </t>
  </si>
  <si>
    <t>CASE NO. 2023-00430</t>
  </si>
  <si>
    <t>EXHIBIT 5</t>
  </si>
  <si>
    <t>Knox County Utility Commission pays health insurance, life insurance, short and long term disability insurance, AD&amp;D, and contributes 23.34% to the state CERS Retirement plan for each full time employee. Employees voluntarily pay for Dental, Vision, and Dependent Life insurance.</t>
  </si>
  <si>
    <t>The Commission does not provide any benefits to the Commissioners.</t>
  </si>
  <si>
    <t>QUESTION 4 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</si>
</sst>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56C3-3D71-45FD-9CCB-72EF48FDE88E}">
  <dimension ref="A2:AD33"/>
  <sheetViews>
    <sheetView tabSelected="1" zoomScaleNormal="100" workbookViewId="0">
      <selection activeCell="E11" sqref="E11"/>
    </sheetView>
  </sheetViews>
  <sheetFormatPr defaultRowHeight="14.4" x14ac:dyDescent="0.3"/>
  <cols>
    <col min="1" max="1" width="7.109375" customWidth="1"/>
    <col min="2" max="2" width="18.33203125" customWidth="1"/>
    <col min="3" max="3" width="11" customWidth="1"/>
    <col min="4" max="4" width="8" customWidth="1"/>
    <col min="5" max="5" width="10.109375" customWidth="1"/>
    <col min="6" max="7" width="9.44140625" customWidth="1"/>
    <col min="8" max="8" width="7.33203125" customWidth="1"/>
    <col min="9" max="9" width="10.33203125" customWidth="1"/>
    <col min="10" max="10" width="8.88671875" customWidth="1"/>
    <col min="11" max="11" width="10.44140625" customWidth="1"/>
    <col min="12" max="12" width="12.44140625" customWidth="1"/>
    <col min="13" max="13" width="15.5546875" customWidth="1"/>
    <col min="14" max="14" width="14.5546875" customWidth="1"/>
    <col min="15" max="15" width="15.33203125" customWidth="1"/>
    <col min="16" max="16" width="14.109375" customWidth="1"/>
    <col min="17" max="17" width="14.6640625" customWidth="1"/>
    <col min="18" max="18" width="14.5546875" customWidth="1"/>
    <col min="19" max="19" width="14.109375" customWidth="1"/>
    <col min="20" max="20" width="13.44140625" customWidth="1"/>
    <col min="21" max="21" width="18.33203125" customWidth="1"/>
    <col min="22" max="23" width="15" customWidth="1"/>
  </cols>
  <sheetData>
    <row r="2" spans="1:30" x14ac:dyDescent="0.3">
      <c r="A2" s="9" t="s">
        <v>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30" x14ac:dyDescent="0.3">
      <c r="A3" s="9" t="s">
        <v>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30" x14ac:dyDescent="0.3">
      <c r="A4" s="9" t="s">
        <v>47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30" x14ac:dyDescent="0.3">
      <c r="A5" s="9" t="s">
        <v>48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30" x14ac:dyDescent="0.3">
      <c r="A6" s="9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8" spans="1:30" x14ac:dyDescent="0.3">
      <c r="A8" s="10" t="s">
        <v>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30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0" x14ac:dyDescent="0.3">
      <c r="A10" s="8" t="s">
        <v>52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2" spans="1:30" s="4" customFormat="1" x14ac:dyDescent="0.3">
      <c r="A12" s="3" t="s">
        <v>34</v>
      </c>
      <c r="B12" s="3" t="s">
        <v>0</v>
      </c>
      <c r="C12" s="3" t="s">
        <v>12</v>
      </c>
      <c r="D12" s="3" t="s">
        <v>36</v>
      </c>
      <c r="E12" s="3" t="s">
        <v>36</v>
      </c>
      <c r="F12" s="3" t="s">
        <v>38</v>
      </c>
      <c r="G12" s="3" t="s">
        <v>38</v>
      </c>
      <c r="H12" s="3" t="s">
        <v>39</v>
      </c>
      <c r="I12" s="3" t="s">
        <v>7</v>
      </c>
      <c r="J12" s="3" t="s">
        <v>39</v>
      </c>
      <c r="K12" s="3" t="s">
        <v>11</v>
      </c>
      <c r="L12" s="3" t="s">
        <v>33</v>
      </c>
      <c r="M12" s="3" t="s">
        <v>22</v>
      </c>
      <c r="N12" s="3" t="s">
        <v>22</v>
      </c>
      <c r="O12" s="3" t="s">
        <v>23</v>
      </c>
      <c r="P12" s="3" t="s">
        <v>23</v>
      </c>
      <c r="Q12" s="3" t="s">
        <v>24</v>
      </c>
      <c r="R12" s="3" t="s">
        <v>25</v>
      </c>
      <c r="S12" s="3" t="s">
        <v>46</v>
      </c>
      <c r="T12" s="3" t="s">
        <v>26</v>
      </c>
      <c r="U12" s="3" t="s">
        <v>27</v>
      </c>
      <c r="V12" s="3" t="s">
        <v>28</v>
      </c>
      <c r="W12" s="3" t="s">
        <v>29</v>
      </c>
      <c r="X12" s="3"/>
      <c r="Y12" s="3"/>
      <c r="Z12" s="3"/>
      <c r="AA12" s="3"/>
      <c r="AB12" s="3"/>
      <c r="AC12" s="3"/>
      <c r="AD12" s="3"/>
    </row>
    <row r="13" spans="1:30" s="3" customFormat="1" x14ac:dyDescent="0.3">
      <c r="D13" s="3" t="s">
        <v>35</v>
      </c>
      <c r="E13" s="3" t="s">
        <v>37</v>
      </c>
      <c r="F13" s="3" t="s">
        <v>35</v>
      </c>
      <c r="G13" s="3" t="s">
        <v>37</v>
      </c>
      <c r="H13" s="3" t="s">
        <v>35</v>
      </c>
      <c r="J13" s="3" t="s">
        <v>40</v>
      </c>
      <c r="L13" s="3" t="s">
        <v>32</v>
      </c>
      <c r="M13" s="3" t="s">
        <v>30</v>
      </c>
      <c r="N13" s="3" t="s">
        <v>44</v>
      </c>
      <c r="O13" s="3" t="s">
        <v>44</v>
      </c>
      <c r="P13" s="3" t="s">
        <v>45</v>
      </c>
      <c r="Q13" s="3" t="s">
        <v>44</v>
      </c>
      <c r="R13" s="3" t="s">
        <v>44</v>
      </c>
      <c r="S13" s="3" t="s">
        <v>44</v>
      </c>
      <c r="T13" s="3" t="s">
        <v>44</v>
      </c>
      <c r="U13" s="3" t="s">
        <v>45</v>
      </c>
      <c r="V13" s="3" t="s">
        <v>45</v>
      </c>
      <c r="W13" s="3" t="s">
        <v>45</v>
      </c>
    </row>
    <row r="14" spans="1:30" x14ac:dyDescent="0.3">
      <c r="A14">
        <v>2</v>
      </c>
      <c r="B14" t="s">
        <v>1</v>
      </c>
      <c r="C14" s="5" t="s">
        <v>13</v>
      </c>
      <c r="D14">
        <v>2080</v>
      </c>
      <c r="E14" s="1">
        <v>47591.8</v>
      </c>
      <c r="F14">
        <v>97</v>
      </c>
      <c r="G14" s="1">
        <v>3275.52</v>
      </c>
      <c r="H14">
        <v>2177</v>
      </c>
      <c r="I14" s="1">
        <v>50867.32</v>
      </c>
      <c r="J14" s="1">
        <v>3891.42</v>
      </c>
      <c r="K14" s="6">
        <v>35569</v>
      </c>
      <c r="L14" s="6"/>
      <c r="M14" s="7" t="s">
        <v>31</v>
      </c>
      <c r="N14" s="1">
        <v>22699.200000000001</v>
      </c>
      <c r="O14" s="1">
        <v>13465.04</v>
      </c>
      <c r="P14" s="1">
        <v>2505.6</v>
      </c>
      <c r="Q14" s="1">
        <v>253.32</v>
      </c>
      <c r="R14" s="1">
        <v>374.4</v>
      </c>
      <c r="S14" s="1">
        <v>12</v>
      </c>
      <c r="T14" s="1">
        <v>60</v>
      </c>
      <c r="U14" s="1">
        <v>21.48</v>
      </c>
      <c r="V14" s="1">
        <v>779.28</v>
      </c>
      <c r="W14" s="1">
        <v>253.99</v>
      </c>
    </row>
    <row r="15" spans="1:30" x14ac:dyDescent="0.3">
      <c r="A15">
        <v>4</v>
      </c>
      <c r="B15" t="s">
        <v>2</v>
      </c>
      <c r="C15" s="5" t="s">
        <v>14</v>
      </c>
      <c r="D15">
        <v>3429.5</v>
      </c>
      <c r="E15" s="1">
        <v>75441.5</v>
      </c>
      <c r="F15">
        <v>0</v>
      </c>
      <c r="G15" s="1">
        <v>0</v>
      </c>
      <c r="H15">
        <v>3429.5</v>
      </c>
      <c r="I15" s="1">
        <v>75441.5</v>
      </c>
      <c r="J15" s="1">
        <v>5771.11</v>
      </c>
      <c r="K15" s="6">
        <v>30164</v>
      </c>
      <c r="L15" s="6"/>
      <c r="M15" s="7" t="s">
        <v>41</v>
      </c>
      <c r="N15" s="1">
        <v>20395.68</v>
      </c>
      <c r="O15" s="1">
        <v>18092.490000000002</v>
      </c>
      <c r="P15" s="1">
        <v>3366.5</v>
      </c>
      <c r="Q15" s="1">
        <v>309.60000000000002</v>
      </c>
      <c r="R15" s="1">
        <v>513.48</v>
      </c>
      <c r="S15" s="1">
        <v>12</v>
      </c>
      <c r="T15" s="1">
        <v>60</v>
      </c>
      <c r="U15" s="1">
        <v>21.48</v>
      </c>
      <c r="V15" s="1">
        <v>444.3</v>
      </c>
      <c r="W15" s="1">
        <v>167.76</v>
      </c>
    </row>
    <row r="16" spans="1:30" x14ac:dyDescent="0.3">
      <c r="A16">
        <v>6</v>
      </c>
      <c r="B16" t="s">
        <v>3</v>
      </c>
      <c r="C16" s="5" t="s">
        <v>15</v>
      </c>
      <c r="D16">
        <v>2080</v>
      </c>
      <c r="E16" s="1">
        <v>44594.13</v>
      </c>
      <c r="F16">
        <v>128.5</v>
      </c>
      <c r="G16" s="1">
        <v>4071.67</v>
      </c>
      <c r="H16">
        <v>2208.5</v>
      </c>
      <c r="I16" s="1">
        <v>48665.8</v>
      </c>
      <c r="J16" s="1">
        <v>3722.83</v>
      </c>
      <c r="K16" s="6">
        <v>35186</v>
      </c>
      <c r="L16" s="6"/>
      <c r="M16" s="7" t="s">
        <v>42</v>
      </c>
      <c r="N16" s="1">
        <v>9361.92</v>
      </c>
      <c r="O16" s="1">
        <v>12945.37</v>
      </c>
      <c r="P16" s="1">
        <v>2408.79</v>
      </c>
      <c r="Q16" s="1">
        <v>235.8</v>
      </c>
      <c r="R16" s="1">
        <v>348.72</v>
      </c>
      <c r="S16" s="1">
        <v>12</v>
      </c>
      <c r="T16" s="1">
        <v>60</v>
      </c>
      <c r="U16" s="1">
        <v>0</v>
      </c>
      <c r="V16" s="1">
        <v>228.3</v>
      </c>
      <c r="W16" s="1">
        <v>88.44</v>
      </c>
    </row>
    <row r="17" spans="1:23" x14ac:dyDescent="0.3">
      <c r="A17">
        <v>9</v>
      </c>
      <c r="B17" t="s">
        <v>4</v>
      </c>
      <c r="C17" s="5" t="s">
        <v>16</v>
      </c>
      <c r="D17">
        <v>2064</v>
      </c>
      <c r="E17" s="1">
        <v>41161.230000000003</v>
      </c>
      <c r="F17">
        <v>44.5</v>
      </c>
      <c r="G17" s="1">
        <v>1304.98</v>
      </c>
      <c r="H17">
        <v>2108.5</v>
      </c>
      <c r="I17" s="1">
        <v>42466.21</v>
      </c>
      <c r="J17" s="1">
        <v>3248.53</v>
      </c>
      <c r="K17" s="6">
        <v>35765</v>
      </c>
      <c r="L17" s="6"/>
      <c r="M17" s="7" t="s">
        <v>41</v>
      </c>
      <c r="N17" s="1">
        <v>20395.68</v>
      </c>
      <c r="O17" s="1">
        <v>11279.3</v>
      </c>
      <c r="P17" s="1">
        <v>2098.8000000000002</v>
      </c>
      <c r="Q17" s="1">
        <v>217.2</v>
      </c>
      <c r="R17" s="1">
        <v>321.24</v>
      </c>
      <c r="S17" s="1">
        <v>12</v>
      </c>
      <c r="T17" s="1">
        <v>60</v>
      </c>
      <c r="U17" s="1">
        <v>21.48</v>
      </c>
      <c r="V17" s="1">
        <v>444.3</v>
      </c>
      <c r="W17" s="1">
        <v>167.76</v>
      </c>
    </row>
    <row r="18" spans="1:23" x14ac:dyDescent="0.3">
      <c r="A18">
        <v>26</v>
      </c>
      <c r="B18" t="s">
        <v>5</v>
      </c>
      <c r="C18" s="5" t="s">
        <v>17</v>
      </c>
      <c r="D18">
        <v>2116</v>
      </c>
      <c r="E18" s="1">
        <v>37810.04</v>
      </c>
      <c r="F18">
        <v>258.5</v>
      </c>
      <c r="G18" s="1">
        <v>6832.08</v>
      </c>
      <c r="H18">
        <v>2374.5</v>
      </c>
      <c r="I18" s="1">
        <v>44642.12</v>
      </c>
      <c r="J18" s="1">
        <v>3415.04</v>
      </c>
      <c r="K18" s="6">
        <v>38959</v>
      </c>
      <c r="L18" s="6"/>
      <c r="M18" s="7" t="s">
        <v>42</v>
      </c>
      <c r="N18" s="1">
        <v>9361.92</v>
      </c>
      <c r="O18" s="1">
        <v>11856</v>
      </c>
      <c r="P18" s="1">
        <v>2206.21</v>
      </c>
      <c r="Q18" s="1">
        <v>192.48</v>
      </c>
      <c r="R18" s="1">
        <v>284.64</v>
      </c>
      <c r="S18" s="1">
        <v>12</v>
      </c>
      <c r="T18" s="1">
        <v>60</v>
      </c>
      <c r="U18" s="1">
        <v>0</v>
      </c>
      <c r="V18" s="1">
        <v>228.3</v>
      </c>
      <c r="W18" s="1">
        <v>88.44</v>
      </c>
    </row>
    <row r="19" spans="1:23" x14ac:dyDescent="0.3">
      <c r="A19">
        <v>30</v>
      </c>
      <c r="B19" t="s">
        <v>4</v>
      </c>
      <c r="C19" s="5" t="s">
        <v>18</v>
      </c>
      <c r="D19">
        <v>2076.5</v>
      </c>
      <c r="E19" s="1">
        <v>35049.69</v>
      </c>
      <c r="F19">
        <v>230</v>
      </c>
      <c r="G19" s="1">
        <v>5404.57</v>
      </c>
      <c r="H19">
        <v>2306.5</v>
      </c>
      <c r="I19" s="1">
        <v>40454.26</v>
      </c>
      <c r="J19" s="1">
        <v>3094.56</v>
      </c>
      <c r="K19" s="6">
        <v>40631</v>
      </c>
      <c r="L19" s="6"/>
      <c r="M19" s="7" t="s">
        <v>41</v>
      </c>
      <c r="N19" s="1">
        <v>20395.68</v>
      </c>
      <c r="O19" s="1">
        <v>10736.4</v>
      </c>
      <c r="P19" s="1">
        <v>2397.88</v>
      </c>
      <c r="Q19" s="1">
        <v>158.4</v>
      </c>
      <c r="R19" s="1">
        <v>234.24</v>
      </c>
      <c r="S19" s="1">
        <v>12</v>
      </c>
      <c r="T19" s="1">
        <v>60</v>
      </c>
      <c r="U19" s="1">
        <v>21.48</v>
      </c>
      <c r="V19" s="1">
        <v>0</v>
      </c>
      <c r="W19" s="1">
        <v>0</v>
      </c>
    </row>
    <row r="20" spans="1:23" x14ac:dyDescent="0.3">
      <c r="A20">
        <v>31</v>
      </c>
      <c r="B20" t="s">
        <v>6</v>
      </c>
      <c r="C20" s="5" t="s">
        <v>19</v>
      </c>
      <c r="D20">
        <v>1826.5</v>
      </c>
      <c r="E20" s="1">
        <v>24775.22</v>
      </c>
      <c r="F20">
        <v>0</v>
      </c>
      <c r="G20" s="1">
        <v>0</v>
      </c>
      <c r="H20">
        <v>1826.5</v>
      </c>
      <c r="I20" s="1">
        <v>24775.22</v>
      </c>
      <c r="J20" s="1">
        <v>1895.48</v>
      </c>
      <c r="K20" s="6">
        <v>42110</v>
      </c>
      <c r="L20" s="6">
        <v>45098</v>
      </c>
      <c r="M20" s="7" t="s">
        <v>41</v>
      </c>
      <c r="N20" s="1">
        <v>20395.68</v>
      </c>
      <c r="O20" s="1">
        <v>6527.75</v>
      </c>
      <c r="P20" s="1">
        <v>1457.12</v>
      </c>
      <c r="Q20" s="1">
        <v>139.32</v>
      </c>
      <c r="R20" s="1">
        <v>205.92</v>
      </c>
      <c r="S20" s="1">
        <v>12</v>
      </c>
      <c r="T20" s="1">
        <v>60</v>
      </c>
      <c r="U20" s="1">
        <v>21.48</v>
      </c>
      <c r="V20" s="1">
        <v>444.3</v>
      </c>
      <c r="W20" s="1">
        <v>167.76</v>
      </c>
    </row>
    <row r="21" spans="1:23" x14ac:dyDescent="0.3">
      <c r="A21">
        <v>38</v>
      </c>
      <c r="B21" t="s">
        <v>4</v>
      </c>
      <c r="C21" s="5" t="s">
        <v>20</v>
      </c>
      <c r="D21">
        <v>1046.5</v>
      </c>
      <c r="E21" s="1">
        <v>10988.25</v>
      </c>
      <c r="F21">
        <v>31</v>
      </c>
      <c r="G21" s="1">
        <v>488.27</v>
      </c>
      <c r="H21">
        <v>1077.5</v>
      </c>
      <c r="I21" s="1">
        <v>11476.52</v>
      </c>
      <c r="J21" s="1">
        <v>877.95</v>
      </c>
      <c r="K21" s="6">
        <v>44039</v>
      </c>
      <c r="L21" s="6">
        <v>44719</v>
      </c>
      <c r="M21" s="7" t="s">
        <v>42</v>
      </c>
      <c r="N21" s="1">
        <v>4290.88</v>
      </c>
      <c r="O21" s="1">
        <v>2848.15</v>
      </c>
      <c r="P21" s="1">
        <v>634.1</v>
      </c>
      <c r="Q21" s="1">
        <v>52.62</v>
      </c>
      <c r="R21" s="1">
        <v>77.760000000000005</v>
      </c>
      <c r="S21" s="1">
        <v>6</v>
      </c>
      <c r="T21" s="1">
        <v>30</v>
      </c>
      <c r="U21" s="1">
        <v>0</v>
      </c>
      <c r="V21" s="1">
        <v>55.95</v>
      </c>
      <c r="W21" s="1">
        <v>22.11</v>
      </c>
    </row>
    <row r="22" spans="1:23" x14ac:dyDescent="0.3">
      <c r="A22">
        <v>39</v>
      </c>
      <c r="B22" t="s">
        <v>5</v>
      </c>
      <c r="C22" s="5" t="s">
        <v>21</v>
      </c>
      <c r="D22">
        <v>1103.5</v>
      </c>
      <c r="E22" s="1">
        <v>11505</v>
      </c>
      <c r="F22">
        <v>106</v>
      </c>
      <c r="G22" s="1">
        <v>1593</v>
      </c>
      <c r="H22">
        <v>1209.5</v>
      </c>
      <c r="I22" s="1">
        <v>13098</v>
      </c>
      <c r="J22" s="1">
        <v>1002.05</v>
      </c>
      <c r="K22" s="6">
        <v>44726</v>
      </c>
      <c r="L22" s="6"/>
      <c r="M22" s="7" t="s">
        <v>42</v>
      </c>
      <c r="N22" s="1">
        <v>3900.8</v>
      </c>
      <c r="O22" s="1">
        <v>3448.53</v>
      </c>
      <c r="P22" s="1">
        <v>772.12</v>
      </c>
      <c r="Q22" s="1">
        <v>30.96</v>
      </c>
      <c r="R22" s="1">
        <v>45.75</v>
      </c>
      <c r="S22" s="1">
        <v>3</v>
      </c>
      <c r="T22" s="1">
        <v>15</v>
      </c>
      <c r="U22" s="1">
        <v>5.37</v>
      </c>
      <c r="V22" s="1">
        <v>58.2</v>
      </c>
      <c r="W22" s="1">
        <v>22.11</v>
      </c>
    </row>
    <row r="23" spans="1:23" x14ac:dyDescent="0.3">
      <c r="A23">
        <v>41</v>
      </c>
      <c r="B23" t="s">
        <v>5</v>
      </c>
      <c r="C23" s="5" t="s">
        <v>21</v>
      </c>
      <c r="D23">
        <v>2093</v>
      </c>
      <c r="E23" s="1">
        <v>21632</v>
      </c>
      <c r="F23">
        <v>370.5</v>
      </c>
      <c r="G23" s="1">
        <v>5557.5</v>
      </c>
      <c r="H23">
        <v>2463.5</v>
      </c>
      <c r="I23" s="1">
        <v>27189.5</v>
      </c>
      <c r="J23" s="1">
        <v>2080.14</v>
      </c>
      <c r="K23" s="6">
        <v>44361</v>
      </c>
      <c r="L23" s="6"/>
      <c r="M23" s="7" t="s">
        <v>42</v>
      </c>
      <c r="N23" s="1">
        <v>9361.92</v>
      </c>
      <c r="O23" s="1">
        <v>7181.05</v>
      </c>
      <c r="P23" s="1">
        <v>1603.7</v>
      </c>
      <c r="Q23" s="1">
        <v>105.24</v>
      </c>
      <c r="R23" s="1">
        <v>155.52000000000001</v>
      </c>
      <c r="S23" s="1">
        <v>12</v>
      </c>
      <c r="T23" s="1">
        <v>60</v>
      </c>
      <c r="U23" s="1">
        <v>0</v>
      </c>
      <c r="V23" s="1">
        <v>0</v>
      </c>
      <c r="W23" s="1">
        <v>0</v>
      </c>
    </row>
    <row r="24" spans="1:23" x14ac:dyDescent="0.3">
      <c r="A24">
        <v>42</v>
      </c>
      <c r="B24" t="s">
        <v>6</v>
      </c>
      <c r="C24" s="5" t="s">
        <v>21</v>
      </c>
      <c r="D24">
        <v>285.5</v>
      </c>
      <c r="E24" s="1">
        <v>2970</v>
      </c>
      <c r="F24">
        <v>0</v>
      </c>
      <c r="G24" s="1">
        <v>0</v>
      </c>
      <c r="H24">
        <v>285.5</v>
      </c>
      <c r="I24" s="1">
        <v>2970</v>
      </c>
      <c r="J24" s="1">
        <v>227.21</v>
      </c>
      <c r="K24" s="6">
        <v>44721</v>
      </c>
      <c r="L24" s="6">
        <v>44907</v>
      </c>
      <c r="M24" s="7" t="s">
        <v>43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3">
      <c r="A25">
        <v>7</v>
      </c>
      <c r="B25" t="s">
        <v>9</v>
      </c>
      <c r="C25" s="5" t="s">
        <v>10</v>
      </c>
      <c r="D25">
        <v>0</v>
      </c>
      <c r="E25" s="1">
        <v>2400</v>
      </c>
      <c r="F25">
        <v>0</v>
      </c>
      <c r="G25" s="1">
        <v>0</v>
      </c>
      <c r="H25">
        <v>0</v>
      </c>
      <c r="I25" s="1">
        <v>2400</v>
      </c>
      <c r="J25" s="1">
        <v>183.6</v>
      </c>
      <c r="K25" s="6">
        <v>42242</v>
      </c>
      <c r="L25" s="6">
        <v>45017</v>
      </c>
      <c r="M25" s="7" t="s">
        <v>43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3">
      <c r="A26">
        <v>67</v>
      </c>
      <c r="B26" t="s">
        <v>9</v>
      </c>
      <c r="C26" s="5" t="s">
        <v>10</v>
      </c>
      <c r="D26">
        <v>0</v>
      </c>
      <c r="E26" s="1">
        <v>2400</v>
      </c>
      <c r="F26">
        <v>0</v>
      </c>
      <c r="G26" s="1">
        <v>0</v>
      </c>
      <c r="H26">
        <v>0</v>
      </c>
      <c r="I26" s="1">
        <v>2400</v>
      </c>
      <c r="J26" s="1">
        <v>183.6</v>
      </c>
      <c r="K26" s="6">
        <v>42816</v>
      </c>
      <c r="L26" s="6"/>
      <c r="M26" s="7" t="s">
        <v>43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3">
      <c r="A27">
        <v>69</v>
      </c>
      <c r="B27" t="s">
        <v>9</v>
      </c>
      <c r="C27" s="5" t="s">
        <v>10</v>
      </c>
      <c r="D27">
        <v>0</v>
      </c>
      <c r="E27" s="1">
        <v>2400</v>
      </c>
      <c r="F27">
        <v>0</v>
      </c>
      <c r="G27" s="1">
        <v>0</v>
      </c>
      <c r="H27">
        <v>0</v>
      </c>
      <c r="I27" s="1">
        <v>2400</v>
      </c>
      <c r="J27" s="1">
        <v>183.6</v>
      </c>
      <c r="K27" s="6">
        <v>42181</v>
      </c>
      <c r="L27" s="6"/>
      <c r="M27" s="7" t="s">
        <v>43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3">
      <c r="A28">
        <v>70</v>
      </c>
      <c r="B28" t="s">
        <v>9</v>
      </c>
      <c r="C28" s="5" t="s">
        <v>10</v>
      </c>
      <c r="D28">
        <v>0</v>
      </c>
      <c r="E28" s="1">
        <v>2400</v>
      </c>
      <c r="F28">
        <v>0</v>
      </c>
      <c r="G28" s="1">
        <v>0</v>
      </c>
      <c r="H28">
        <v>0</v>
      </c>
      <c r="I28" s="1">
        <v>2400</v>
      </c>
      <c r="J28" s="1">
        <v>183.6</v>
      </c>
      <c r="K28" s="6">
        <v>42787</v>
      </c>
      <c r="L28" s="6"/>
      <c r="M28" s="7" t="s">
        <v>43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3">
      <c r="A29">
        <v>71</v>
      </c>
      <c r="B29" t="s">
        <v>9</v>
      </c>
      <c r="C29" s="5" t="s">
        <v>10</v>
      </c>
      <c r="D29">
        <v>0</v>
      </c>
      <c r="E29" s="1">
        <v>2400</v>
      </c>
      <c r="F29">
        <v>0</v>
      </c>
      <c r="G29" s="1">
        <v>0</v>
      </c>
      <c r="H29">
        <v>0</v>
      </c>
      <c r="I29" s="1">
        <v>2400</v>
      </c>
      <c r="J29" s="1">
        <v>183.6</v>
      </c>
      <c r="K29" s="6">
        <v>42787</v>
      </c>
      <c r="L29" s="6"/>
      <c r="M29" s="7" t="s">
        <v>43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3">
      <c r="A30">
        <v>72</v>
      </c>
      <c r="B30" t="s">
        <v>9</v>
      </c>
      <c r="C30" s="5" t="s">
        <v>10</v>
      </c>
      <c r="D30">
        <v>0</v>
      </c>
      <c r="E30" s="1">
        <v>2400</v>
      </c>
      <c r="F30">
        <v>0</v>
      </c>
      <c r="G30" s="1">
        <v>0</v>
      </c>
      <c r="H30">
        <v>0</v>
      </c>
      <c r="I30" s="1">
        <v>2400</v>
      </c>
      <c r="J30" s="1">
        <v>183.6</v>
      </c>
      <c r="K30" s="6">
        <v>43556</v>
      </c>
      <c r="L30" s="6"/>
      <c r="M30" s="7" t="s">
        <v>43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3">
      <c r="C31" s="2"/>
      <c r="E31" s="1"/>
      <c r="G31" s="1"/>
      <c r="I31" s="1"/>
      <c r="J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">
      <c r="A32" t="s">
        <v>8</v>
      </c>
      <c r="C32" s="2"/>
      <c r="D32">
        <f>SUM(D14:D31)</f>
        <v>20201</v>
      </c>
      <c r="E32" s="1">
        <f>SUM(E14:E31)</f>
        <v>367918.86</v>
      </c>
      <c r="F32">
        <f>SUM(F14:F30)</f>
        <v>1266</v>
      </c>
      <c r="G32" s="1">
        <f>SUM(G14:G30)</f>
        <v>28527.59</v>
      </c>
      <c r="H32">
        <f>SUM(H14:H30)</f>
        <v>21467</v>
      </c>
      <c r="I32" s="1">
        <f>SUM(I14:I30)</f>
        <v>396446.44999999995</v>
      </c>
      <c r="J32" s="1">
        <f>SUM(J14:J30)</f>
        <v>30327.919999999991</v>
      </c>
      <c r="N32" s="1">
        <f t="shared" ref="N32:T32" si="0">SUM(N14:N30)</f>
        <v>140559.36000000002</v>
      </c>
      <c r="O32" s="1">
        <f t="shared" si="0"/>
        <v>98380.079999999987</v>
      </c>
      <c r="P32" s="1">
        <f t="shared" si="0"/>
        <v>19450.819999999996</v>
      </c>
      <c r="Q32" s="1">
        <f t="shared" si="0"/>
        <v>1694.94</v>
      </c>
      <c r="R32" s="1">
        <f t="shared" si="0"/>
        <v>2561.6700000000005</v>
      </c>
      <c r="S32" s="1">
        <f t="shared" si="0"/>
        <v>105</v>
      </c>
      <c r="T32" s="1">
        <f t="shared" si="0"/>
        <v>525</v>
      </c>
      <c r="U32" s="1">
        <f>SUM(U14:U31)</f>
        <v>112.77000000000001</v>
      </c>
      <c r="V32" s="1">
        <f>SUM(V14:V31)</f>
        <v>2682.93</v>
      </c>
      <c r="W32" s="1">
        <f>SUM(W14:W31)</f>
        <v>978.37000000000012</v>
      </c>
    </row>
    <row r="33" spans="5:21" x14ac:dyDescent="0.3">
      <c r="E33" s="1"/>
      <c r="G33" s="1"/>
      <c r="J33" s="1"/>
      <c r="N33" s="1"/>
      <c r="O33" s="1"/>
      <c r="P33" s="1"/>
      <c r="Q33" s="1"/>
      <c r="R33" s="1"/>
      <c r="S33" s="1"/>
      <c r="T33" s="1"/>
      <c r="U33" s="1"/>
    </row>
  </sheetData>
  <mergeCells count="7">
    <mergeCell ref="A10:L10"/>
    <mergeCell ref="A3:L3"/>
    <mergeCell ref="A4:L4"/>
    <mergeCell ref="A2:L2"/>
    <mergeCell ref="A5:L5"/>
    <mergeCell ref="A6:L6"/>
    <mergeCell ref="A8:L9"/>
  </mergeCells>
  <pageMargins left="0.7" right="0.7" top="0.75" bottom="0.75" header="0.3" footer="0.3"/>
  <pageSetup scale="97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Stewart</dc:creator>
  <cp:lastModifiedBy>KENNETH D. TAYLOR</cp:lastModifiedBy>
  <cp:lastPrinted>2024-05-09T03:15:50Z</cp:lastPrinted>
  <dcterms:created xsi:type="dcterms:W3CDTF">2024-04-05T13:03:37Z</dcterms:created>
  <dcterms:modified xsi:type="dcterms:W3CDTF">2024-05-09T03:16:22Z</dcterms:modified>
</cp:coreProperties>
</file>