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3-2024 PSC WS Elliot Inquiry - HOLD\Responses - DRAFT\PSC\"/>
    </mc:Choice>
  </mc:AlternateContent>
  <xr:revisionPtr revIDLastSave="0" documentId="13_ncr:1_{45A14D6B-A785-4400-B9C9-E78C6BB84789}" xr6:coauthVersionLast="47" xr6:coauthVersionMax="47" xr10:uidLastSave="{00000000-0000-0000-0000-000000000000}"/>
  <bookViews>
    <workbookView xWindow="19090" yWindow="-110" windowWidth="19420" windowHeight="10420" xr2:uid="{44B1BB3F-ECF4-45C7-B374-FB951937D0F1}"/>
  </bookViews>
  <sheets>
    <sheet name="PSC Q1.44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5" i="2" l="1"/>
  <c r="H136" i="2"/>
  <c r="H137" i="2"/>
  <c r="H138" i="2"/>
  <c r="H127" i="2"/>
  <c r="H114" i="2"/>
  <c r="H110" i="2"/>
  <c r="H96" i="2"/>
  <c r="H87" i="2"/>
  <c r="H83" i="2"/>
  <c r="H79" i="2"/>
  <c r="H75" i="2"/>
  <c r="H70" i="2"/>
  <c r="H71" i="2"/>
  <c r="H65" i="2"/>
  <c r="H66" i="2"/>
  <c r="H61" i="2"/>
  <c r="H57" i="2"/>
  <c r="H56" i="2"/>
  <c r="H12" i="2" l="1"/>
  <c r="H4" i="2"/>
  <c r="H140" i="2"/>
  <c r="H139" i="2"/>
  <c r="H131" i="2"/>
  <c r="H126" i="2"/>
  <c r="H122" i="2"/>
  <c r="H118" i="2"/>
  <c r="H109" i="2"/>
  <c r="H105" i="2"/>
  <c r="H104" i="2"/>
  <c r="H103" i="2"/>
  <c r="H102" i="2"/>
  <c r="H101" i="2"/>
  <c r="H100" i="2"/>
  <c r="H95" i="2"/>
  <c r="H91" i="2"/>
  <c r="H52" i="2"/>
  <c r="H48" i="2"/>
  <c r="H44" i="2"/>
  <c r="H43" i="2"/>
  <c r="H39" i="2"/>
  <c r="H35" i="2"/>
  <c r="H31" i="2"/>
  <c r="H30" i="2"/>
  <c r="H26" i="2"/>
  <c r="H22" i="2"/>
  <c r="H18" i="2"/>
  <c r="H17" i="2"/>
  <c r="H16" i="2"/>
  <c r="H11" i="2"/>
  <c r="H7" i="2"/>
  <c r="H6" i="2"/>
  <c r="H5" i="2"/>
  <c r="H3" i="2"/>
</calcChain>
</file>

<file path=xl/sharedStrings.xml><?xml version="1.0" encoding="utf-8"?>
<sst xmlns="http://schemas.openxmlformats.org/spreadsheetml/2006/main" count="395" uniqueCount="102">
  <si>
    <t>U1</t>
  </si>
  <si>
    <t>OF4</t>
  </si>
  <si>
    <t>OF3</t>
  </si>
  <si>
    <t>OF1</t>
  </si>
  <si>
    <t>HA2</t>
  </si>
  <si>
    <t>HA1</t>
  </si>
  <si>
    <t>PR13</t>
  </si>
  <si>
    <t>TC9</t>
  </si>
  <si>
    <t>TC5</t>
  </si>
  <si>
    <t>BR11</t>
  </si>
  <si>
    <t>BR10</t>
  </si>
  <si>
    <t>BR9</t>
  </si>
  <si>
    <t>BR8</t>
  </si>
  <si>
    <t>BR5</t>
  </si>
  <si>
    <t>TC1</t>
  </si>
  <si>
    <t>BR3</t>
  </si>
  <si>
    <t>End</t>
  </si>
  <si>
    <t>Start</t>
  </si>
  <si>
    <t>Event Type</t>
  </si>
  <si>
    <t>Event #</t>
  </si>
  <si>
    <t>GAC</t>
  </si>
  <si>
    <t>Cause Code</t>
  </si>
  <si>
    <t>Description</t>
  </si>
  <si>
    <t>Duration</t>
  </si>
  <si>
    <t>D1</t>
  </si>
  <si>
    <t>0310 - Pulverizer Mills</t>
  </si>
  <si>
    <t>Mills on high tonnage</t>
  </si>
  <si>
    <t>9305 - Ash Disposal Problem</t>
  </si>
  <si>
    <t>Baghouse issues</t>
  </si>
  <si>
    <t>0920 - Other Slag and Ash Removal Problems</t>
  </si>
  <si>
    <t>Boiler suspect of pluggage</t>
  </si>
  <si>
    <t>5041 - Fuel Piping and Valves</t>
  </si>
  <si>
    <t>Fuel valves froze because valves heaters to the 11N2 units kept going out</t>
  </si>
  <si>
    <t>5111 - Lube Oil Pumps</t>
  </si>
  <si>
    <t>Malfunctioning lube oil pump</t>
  </si>
  <si>
    <t>5109 - Other exhaust problems (including high exhaust sytem temperature not attributable to a specific problem)</t>
  </si>
  <si>
    <t>Frozen fuel valves due to valves heaters to the 11N2 units kept going out</t>
  </si>
  <si>
    <t>5073 - Flame Scanners</t>
  </si>
  <si>
    <t>Flame Trip</t>
  </si>
  <si>
    <t>DIX 3</t>
  </si>
  <si>
    <t>3700 - Power Station Switchyard (non-generating unit equipment)</t>
  </si>
  <si>
    <t>Substation breaker will not remain closed</t>
  </si>
  <si>
    <t>5110 - Lube Oil System - General</t>
  </si>
  <si>
    <t>Lube oil temperature too low</t>
  </si>
  <si>
    <t>MC2</t>
  </si>
  <si>
    <t>Mill temperature malfunction</t>
  </si>
  <si>
    <t>MC4</t>
  </si>
  <si>
    <t>0095 - Bunker Flow Problems</t>
  </si>
  <si>
    <t>Coal Silo Tripper Issues - Cold Weather</t>
  </si>
  <si>
    <t>3822 - Closed Cooling Water Valves</t>
  </si>
  <si>
    <t>Gen cold gas temp got too low</t>
  </si>
  <si>
    <t>0897 - Bottom Ash Rotary (Drag Chain Type) Conveyor and Motor</t>
  </si>
  <si>
    <t>The unit was placed on derate in order to troubleshoot issues with the submerged chain conveyor</t>
  </si>
  <si>
    <t>The unit was placed on a forced outage due to issues with primary submerged chain conveyor</t>
  </si>
  <si>
    <t>TC2</t>
  </si>
  <si>
    <t>3344 - Deaerator (including level control)</t>
  </si>
  <si>
    <t>1760 - Feedwater Instrumentation (not local controls)</t>
  </si>
  <si>
    <t>5048 - Gas Fuel System Including Controls and Instrumentation</t>
  </si>
  <si>
    <t>Lean Blow Out (LBO), and low fuel gas supply pressure</t>
  </si>
  <si>
    <t>TC6</t>
  </si>
  <si>
    <t>TC7</t>
  </si>
  <si>
    <t>TC8</t>
  </si>
  <si>
    <t>TC10</t>
  </si>
  <si>
    <t>CR7</t>
  </si>
  <si>
    <t>Block derate due to low fuel gas pipeline pressure</t>
  </si>
  <si>
    <t>8650 - Baghouse Systems</t>
  </si>
  <si>
    <t>5113 - Lube Oil Piping and Valves</t>
  </si>
  <si>
    <t>3974 - DCS Logic Problems</t>
  </si>
  <si>
    <t>3653 - DC Protection Devices</t>
  </si>
  <si>
    <t>3700 - Power Station Switchyard (Non-Generating Unit Equipment)</t>
  </si>
  <si>
    <t>9036 - Storms (Ice, Snow, Etc.)</t>
  </si>
  <si>
    <t>7110 - Intake Channel or Flume (Including Trash Racks)</t>
  </si>
  <si>
    <t>OF2</t>
  </si>
  <si>
    <t>OF5</t>
  </si>
  <si>
    <t>OF6</t>
  </si>
  <si>
    <t>OF7</t>
  </si>
  <si>
    <t>OF8</t>
  </si>
  <si>
    <t>9130 - Lack of Fuel</t>
  </si>
  <si>
    <t>SF</t>
  </si>
  <si>
    <t>3330 - Condensate Valves</t>
  </si>
  <si>
    <t>0801 - Hp Drum</t>
  </si>
  <si>
    <t>5160 - Cooling and Seal Air System</t>
  </si>
  <si>
    <t>Pressure switch on U5 lube oil pump failed.</t>
  </si>
  <si>
    <t>Baghouse plugging up due to boiler slagging</t>
  </si>
  <si>
    <t>Boiler pluggage. Unable to keep unit online</t>
  </si>
  <si>
    <t>Generation limited due to high input temp alarm</t>
  </si>
  <si>
    <t>Fuel valves froze after valve heaters to 11N2 units were blown out</t>
  </si>
  <si>
    <t>Frozen fuel valves due to valves heaters to thet 11N2 units kept going out</t>
  </si>
  <si>
    <t>Exhaust diffuser sections have separated. Bolts need to be replaced</t>
  </si>
  <si>
    <t>Blown fuse on 125 DC control circuit</t>
  </si>
  <si>
    <t>Army Corps gates not operating due to freezing temperatures. Unit shut down</t>
  </si>
  <si>
    <t>Excessive Trash</t>
  </si>
  <si>
    <t>In order to slow demand to the water coil air heaters from the Deaerator, the unit was placed on derate</t>
  </si>
  <si>
    <t>The unit was placed on derate due to frozen transmitter that caused the loss of the B TDBFP</t>
  </si>
  <si>
    <t>The unit was placed on a variable derate due to various cold weather issues encountered trying to start-up the B TDBFP</t>
  </si>
  <si>
    <t>The unit was placed on derate in order to address a leaking closed cooling water valve</t>
  </si>
  <si>
    <t>Low fuel gas supply pressure from transport company to the plant</t>
  </si>
  <si>
    <t>Unit manually shut down. Fuel gas supply pressure from transport company too low</t>
  </si>
  <si>
    <t>Block trip on loss of condensate pressure when pump suction valve was opened</t>
  </si>
  <si>
    <t>Block trip when fuel gas regulating station slam-shut valves tripped</t>
  </si>
  <si>
    <t>CT2 trip during startup due to low HP drum level. Restarted</t>
  </si>
  <si>
    <t>CT1 trip when RAC temperature control valve did not respond at load drop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</si>
</sst>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 applyAlignment="1">
      <alignment horizontal="left"/>
    </xf>
    <xf numFmtId="22" fontId="1" fillId="0" borderId="0" xfId="0" applyNumberFormat="1" applyFont="1"/>
    <xf numFmtId="2" fontId="1" fillId="0" borderId="0" xfId="0" applyNumberFormat="1" applyFont="1"/>
    <xf numFmtId="164" fontId="1" fillId="0" borderId="0" xfId="0" applyNumberFormat="1" applyFont="1"/>
    <xf numFmtId="22" fontId="1" fillId="0" borderId="0" xfId="0" applyNumberFormat="1" applyFont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E2535-FA32-4D3A-8006-E9659DAE6431}">
  <dimension ref="A1:H140"/>
  <sheetViews>
    <sheetView tabSelected="1" topLeftCell="A120" workbookViewId="0">
      <selection sqref="A1:H1"/>
    </sheetView>
  </sheetViews>
  <sheetFormatPr defaultRowHeight="15" x14ac:dyDescent="0.25"/>
  <cols>
    <col min="1" max="3" width="10.7109375" style="1" customWidth="1"/>
    <col min="4" max="4" width="60.7109375" style="1" customWidth="1"/>
    <col min="5" max="5" width="60.7109375" style="3" customWidth="1"/>
    <col min="6" max="7" width="16.7109375" style="1" customWidth="1"/>
    <col min="8" max="8" width="10.7109375" style="1" customWidth="1"/>
    <col min="9" max="16384" width="9.140625" style="1"/>
  </cols>
  <sheetData>
    <row r="1" spans="1:8" x14ac:dyDescent="0.25">
      <c r="A1" s="11" t="s">
        <v>15</v>
      </c>
      <c r="B1" s="11"/>
      <c r="C1" s="11"/>
      <c r="D1" s="11"/>
      <c r="E1" s="11"/>
      <c r="F1" s="11"/>
      <c r="G1" s="11"/>
      <c r="H1" s="11"/>
    </row>
    <row r="2" spans="1:8" x14ac:dyDescent="0.25">
      <c r="A2" s="2" t="s">
        <v>19</v>
      </c>
      <c r="B2" s="2" t="s">
        <v>18</v>
      </c>
      <c r="C2" s="2" t="s">
        <v>20</v>
      </c>
      <c r="D2" s="2" t="s">
        <v>21</v>
      </c>
      <c r="E2" s="9" t="s">
        <v>22</v>
      </c>
      <c r="F2" s="2" t="s">
        <v>17</v>
      </c>
      <c r="G2" s="2" t="s">
        <v>16</v>
      </c>
      <c r="H2" s="2" t="s">
        <v>23</v>
      </c>
    </row>
    <row r="3" spans="1:8" x14ac:dyDescent="0.25">
      <c r="A3" s="2">
        <v>36</v>
      </c>
      <c r="B3" s="2" t="s">
        <v>24</v>
      </c>
      <c r="C3" s="2">
        <v>400</v>
      </c>
      <c r="D3" s="4" t="s">
        <v>25</v>
      </c>
      <c r="E3" s="10" t="s">
        <v>26</v>
      </c>
      <c r="F3" s="5">
        <v>44918.303472222222</v>
      </c>
      <c r="G3" s="5">
        <v>44918.354166666664</v>
      </c>
      <c r="H3" s="6">
        <f>(G3-F3)*24</f>
        <v>1.21666666661622</v>
      </c>
    </row>
    <row r="4" spans="1:8" x14ac:dyDescent="0.25">
      <c r="A4" s="2">
        <v>40</v>
      </c>
      <c r="B4" s="2" t="s">
        <v>24</v>
      </c>
      <c r="C4" s="2">
        <v>390</v>
      </c>
      <c r="D4" s="4" t="s">
        <v>65</v>
      </c>
      <c r="E4" s="10" t="s">
        <v>83</v>
      </c>
      <c r="F4" s="5">
        <v>44918.354166666664</v>
      </c>
      <c r="G4" s="5">
        <v>44918.569444444445</v>
      </c>
      <c r="H4" s="6">
        <f>(G4-F4)*24</f>
        <v>5.1666666667442769</v>
      </c>
    </row>
    <row r="5" spans="1:8" x14ac:dyDescent="0.25">
      <c r="A5" s="2">
        <v>37</v>
      </c>
      <c r="B5" s="2" t="s">
        <v>24</v>
      </c>
      <c r="C5" s="2">
        <v>380</v>
      </c>
      <c r="D5" s="4" t="s">
        <v>27</v>
      </c>
      <c r="E5" s="10" t="s">
        <v>28</v>
      </c>
      <c r="F5" s="5">
        <v>44918.569444444445</v>
      </c>
      <c r="G5" s="5">
        <v>44920.076388888891</v>
      </c>
      <c r="H5" s="6">
        <f>(G5-F5)*24</f>
        <v>36.166666666686069</v>
      </c>
    </row>
    <row r="6" spans="1:8" x14ac:dyDescent="0.25">
      <c r="A6" s="2">
        <v>38</v>
      </c>
      <c r="B6" s="2" t="s">
        <v>24</v>
      </c>
      <c r="C6" s="2">
        <v>165</v>
      </c>
      <c r="D6" s="4" t="s">
        <v>29</v>
      </c>
      <c r="E6" s="10" t="s">
        <v>30</v>
      </c>
      <c r="F6" s="5">
        <v>44920.762499999997</v>
      </c>
      <c r="G6" s="5">
        <v>44920.885416666664</v>
      </c>
      <c r="H6" s="6">
        <f>(G6-F6)*24</f>
        <v>2.9500000000116415</v>
      </c>
    </row>
    <row r="7" spans="1:8" x14ac:dyDescent="0.25">
      <c r="A7" s="2">
        <v>39</v>
      </c>
      <c r="B7" s="2" t="s">
        <v>0</v>
      </c>
      <c r="C7" s="2">
        <v>0</v>
      </c>
      <c r="D7" s="4" t="s">
        <v>29</v>
      </c>
      <c r="E7" s="10" t="s">
        <v>84</v>
      </c>
      <c r="F7" s="5">
        <v>44920.885416666664</v>
      </c>
      <c r="G7" s="5">
        <v>44927</v>
      </c>
      <c r="H7" s="6">
        <f>(G7-F7)*24</f>
        <v>146.75000000005821</v>
      </c>
    </row>
    <row r="9" spans="1:8" x14ac:dyDescent="0.25">
      <c r="A9" s="11" t="s">
        <v>13</v>
      </c>
      <c r="B9" s="11"/>
      <c r="C9" s="11"/>
      <c r="D9" s="11"/>
      <c r="E9" s="11"/>
      <c r="F9" s="11"/>
      <c r="G9" s="11"/>
      <c r="H9" s="11"/>
    </row>
    <row r="10" spans="1:8" x14ac:dyDescent="0.25">
      <c r="A10" s="2" t="s">
        <v>19</v>
      </c>
      <c r="B10" s="2" t="s">
        <v>18</v>
      </c>
      <c r="C10" s="2" t="s">
        <v>20</v>
      </c>
      <c r="D10" s="2" t="s">
        <v>21</v>
      </c>
      <c r="E10" s="9" t="s">
        <v>22</v>
      </c>
      <c r="F10" s="2" t="s">
        <v>17</v>
      </c>
      <c r="G10" s="2" t="s">
        <v>16</v>
      </c>
      <c r="H10" s="2"/>
    </row>
    <row r="11" spans="1:8" x14ac:dyDescent="0.25">
      <c r="A11" s="2">
        <v>55</v>
      </c>
      <c r="B11" s="2" t="s">
        <v>0</v>
      </c>
      <c r="C11" s="2">
        <v>0</v>
      </c>
      <c r="D11" s="4" t="s">
        <v>31</v>
      </c>
      <c r="E11" s="10" t="s">
        <v>86</v>
      </c>
      <c r="F11" s="5">
        <v>44918.061111111114</v>
      </c>
      <c r="G11" s="5">
        <v>44918.723611111112</v>
      </c>
      <c r="H11" s="6">
        <f>(G11-F11)*24</f>
        <v>15.899999999965075</v>
      </c>
    </row>
    <row r="12" spans="1:8" x14ac:dyDescent="0.25">
      <c r="A12" s="2">
        <v>57</v>
      </c>
      <c r="B12" s="2" t="s">
        <v>24</v>
      </c>
      <c r="C12" s="2">
        <v>100</v>
      </c>
      <c r="D12" s="4" t="s">
        <v>66</v>
      </c>
      <c r="E12" s="10" t="s">
        <v>82</v>
      </c>
      <c r="F12" s="5">
        <v>44918.75</v>
      </c>
      <c r="G12" s="5">
        <v>44918.875</v>
      </c>
      <c r="H12" s="6">
        <f>(G12-F12)*24</f>
        <v>3</v>
      </c>
    </row>
    <row r="13" spans="1:8" x14ac:dyDescent="0.25">
      <c r="A13" s="2"/>
      <c r="B13" s="2"/>
      <c r="C13" s="2"/>
      <c r="D13" s="4"/>
      <c r="E13" s="10"/>
      <c r="F13" s="5"/>
      <c r="G13" s="5"/>
      <c r="H13" s="6"/>
    </row>
    <row r="14" spans="1:8" x14ac:dyDescent="0.25">
      <c r="A14" s="11" t="s">
        <v>12</v>
      </c>
      <c r="B14" s="11"/>
      <c r="C14" s="11"/>
      <c r="D14" s="11"/>
      <c r="E14" s="11"/>
      <c r="F14" s="11"/>
      <c r="G14" s="11"/>
      <c r="H14" s="11"/>
    </row>
    <row r="15" spans="1:8" x14ac:dyDescent="0.25">
      <c r="A15" s="2" t="s">
        <v>19</v>
      </c>
      <c r="B15" s="2" t="s">
        <v>18</v>
      </c>
      <c r="C15" s="2" t="s">
        <v>20</v>
      </c>
      <c r="D15" s="2" t="s">
        <v>21</v>
      </c>
      <c r="E15" s="9" t="s">
        <v>22</v>
      </c>
      <c r="F15" s="2" t="s">
        <v>17</v>
      </c>
      <c r="G15" s="2" t="s">
        <v>16</v>
      </c>
      <c r="H15" s="2"/>
    </row>
    <row r="16" spans="1:8" x14ac:dyDescent="0.25">
      <c r="A16" s="2">
        <v>74</v>
      </c>
      <c r="B16" s="2" t="s">
        <v>0</v>
      </c>
      <c r="C16" s="2">
        <v>0</v>
      </c>
      <c r="D16" s="4" t="s">
        <v>31</v>
      </c>
      <c r="E16" s="10" t="s">
        <v>32</v>
      </c>
      <c r="F16" s="5">
        <v>44918.0625</v>
      </c>
      <c r="G16" s="5">
        <v>44918.15</v>
      </c>
      <c r="H16" s="6">
        <f>(G16-F16)*24</f>
        <v>2.1000000000349246</v>
      </c>
    </row>
    <row r="17" spans="1:8" x14ac:dyDescent="0.25">
      <c r="A17" s="2">
        <v>75</v>
      </c>
      <c r="B17" s="2" t="s">
        <v>0</v>
      </c>
      <c r="C17" s="2">
        <v>0</v>
      </c>
      <c r="D17" s="4" t="s">
        <v>33</v>
      </c>
      <c r="E17" s="10" t="s">
        <v>34</v>
      </c>
      <c r="F17" s="5">
        <v>44918.15</v>
      </c>
      <c r="G17" s="5">
        <v>44918.268055555556</v>
      </c>
      <c r="H17" s="6">
        <f>(G17-F17)*24</f>
        <v>2.8333333333139308</v>
      </c>
    </row>
    <row r="18" spans="1:8" x14ac:dyDescent="0.25">
      <c r="A18" s="2">
        <v>78</v>
      </c>
      <c r="B18" s="2" t="s">
        <v>24</v>
      </c>
      <c r="C18" s="2">
        <v>100</v>
      </c>
      <c r="D18" s="4" t="s">
        <v>67</v>
      </c>
      <c r="E18" s="10" t="s">
        <v>85</v>
      </c>
      <c r="F18" s="5">
        <v>44918.45208333333</v>
      </c>
      <c r="G18" s="5">
        <v>44918.645833333336</v>
      </c>
      <c r="H18" s="6">
        <f>(G18-F18)*24</f>
        <v>4.6500000001396984</v>
      </c>
    </row>
    <row r="20" spans="1:8" x14ac:dyDescent="0.25">
      <c r="A20" s="11" t="s">
        <v>11</v>
      </c>
      <c r="B20" s="11"/>
      <c r="C20" s="11"/>
      <c r="D20" s="11"/>
      <c r="E20" s="11"/>
      <c r="F20" s="11"/>
      <c r="G20" s="11"/>
      <c r="H20" s="11"/>
    </row>
    <row r="21" spans="1:8" x14ac:dyDescent="0.25">
      <c r="A21" s="2" t="s">
        <v>19</v>
      </c>
      <c r="B21" s="2" t="s">
        <v>18</v>
      </c>
      <c r="C21" s="2" t="s">
        <v>20</v>
      </c>
      <c r="D21" s="2" t="s">
        <v>21</v>
      </c>
      <c r="E21" s="9" t="s">
        <v>22</v>
      </c>
      <c r="F21" s="2" t="s">
        <v>17</v>
      </c>
      <c r="G21" s="2" t="s">
        <v>16</v>
      </c>
      <c r="H21" s="2"/>
    </row>
    <row r="22" spans="1:8" x14ac:dyDescent="0.25">
      <c r="A22" s="2">
        <v>58</v>
      </c>
      <c r="B22" s="2" t="s">
        <v>0</v>
      </c>
      <c r="C22" s="2">
        <v>0</v>
      </c>
      <c r="D22" s="4" t="s">
        <v>31</v>
      </c>
      <c r="E22" s="10" t="s">
        <v>87</v>
      </c>
      <c r="F22" s="5">
        <v>44918.0625</v>
      </c>
      <c r="G22" s="5">
        <v>44918.159722222219</v>
      </c>
      <c r="H22" s="6">
        <f>(G22-F22)*24</f>
        <v>2.3333333332557231</v>
      </c>
    </row>
    <row r="24" spans="1:8" x14ac:dyDescent="0.25">
      <c r="A24" s="11" t="s">
        <v>10</v>
      </c>
      <c r="B24" s="11"/>
      <c r="C24" s="11"/>
      <c r="D24" s="11"/>
      <c r="E24" s="11"/>
      <c r="F24" s="11"/>
      <c r="G24" s="11"/>
      <c r="H24" s="11"/>
    </row>
    <row r="25" spans="1:8" x14ac:dyDescent="0.25">
      <c r="A25" s="2" t="s">
        <v>19</v>
      </c>
      <c r="B25" s="2" t="s">
        <v>18</v>
      </c>
      <c r="C25" s="2" t="s">
        <v>20</v>
      </c>
      <c r="D25" s="2" t="s">
        <v>21</v>
      </c>
      <c r="E25" s="9" t="s">
        <v>22</v>
      </c>
      <c r="F25" s="2" t="s">
        <v>17</v>
      </c>
      <c r="G25" s="2" t="s">
        <v>16</v>
      </c>
      <c r="H25" s="2"/>
    </row>
    <row r="26" spans="1:8" x14ac:dyDescent="0.25">
      <c r="A26" s="2">
        <v>59</v>
      </c>
      <c r="B26" s="2" t="s">
        <v>0</v>
      </c>
      <c r="C26" s="2">
        <v>0</v>
      </c>
      <c r="D26" s="4" t="s">
        <v>35</v>
      </c>
      <c r="E26" s="10" t="s">
        <v>88</v>
      </c>
      <c r="F26" s="5">
        <v>44898.768055555556</v>
      </c>
      <c r="G26" s="5">
        <v>44927</v>
      </c>
      <c r="H26" s="6">
        <f>(G26-F26)*24</f>
        <v>677.56666666665114</v>
      </c>
    </row>
    <row r="27" spans="1:8" x14ac:dyDescent="0.25">
      <c r="H27" s="7"/>
    </row>
    <row r="28" spans="1:8" x14ac:dyDescent="0.25">
      <c r="A28" s="11" t="s">
        <v>9</v>
      </c>
      <c r="B28" s="11"/>
      <c r="C28" s="11"/>
      <c r="D28" s="11"/>
      <c r="E28" s="11"/>
      <c r="F28" s="11"/>
      <c r="G28" s="11"/>
      <c r="H28" s="11"/>
    </row>
    <row r="29" spans="1:8" x14ac:dyDescent="0.25">
      <c r="A29" s="2" t="s">
        <v>19</v>
      </c>
      <c r="B29" s="2" t="s">
        <v>18</v>
      </c>
      <c r="C29" s="2" t="s">
        <v>20</v>
      </c>
      <c r="D29" s="2" t="s">
        <v>21</v>
      </c>
      <c r="E29" s="9" t="s">
        <v>22</v>
      </c>
      <c r="F29" s="2" t="s">
        <v>17</v>
      </c>
      <c r="G29" s="2" t="s">
        <v>16</v>
      </c>
      <c r="H29" s="2"/>
    </row>
    <row r="30" spans="1:8" x14ac:dyDescent="0.25">
      <c r="A30" s="2">
        <v>58</v>
      </c>
      <c r="B30" s="2" t="s">
        <v>0</v>
      </c>
      <c r="C30" s="2">
        <v>0</v>
      </c>
      <c r="D30" s="4" t="s">
        <v>31</v>
      </c>
      <c r="E30" s="10" t="s">
        <v>36</v>
      </c>
      <c r="F30" s="5">
        <v>44918.0625</v>
      </c>
      <c r="G30" s="5">
        <v>44918.159722222219</v>
      </c>
      <c r="H30" s="6">
        <f>(G30-F30)*24</f>
        <v>2.3333333332557231</v>
      </c>
    </row>
    <row r="31" spans="1:8" x14ac:dyDescent="0.25">
      <c r="A31" s="2">
        <v>60</v>
      </c>
      <c r="B31" s="2" t="s">
        <v>0</v>
      </c>
      <c r="C31" s="2">
        <v>0</v>
      </c>
      <c r="D31" s="4" t="s">
        <v>37</v>
      </c>
      <c r="E31" s="10" t="s">
        <v>38</v>
      </c>
      <c r="F31" s="5">
        <v>44918.652083333334</v>
      </c>
      <c r="G31" s="5">
        <v>44918.710416666669</v>
      </c>
      <c r="H31" s="6">
        <f>(G31-F31)*24</f>
        <v>1.4000000000232831</v>
      </c>
    </row>
    <row r="33" spans="1:8" x14ac:dyDescent="0.25">
      <c r="A33" s="11" t="s">
        <v>39</v>
      </c>
      <c r="B33" s="11"/>
      <c r="C33" s="11"/>
      <c r="D33" s="11"/>
      <c r="E33" s="11"/>
      <c r="F33" s="11"/>
      <c r="G33" s="11"/>
      <c r="H33" s="11"/>
    </row>
    <row r="34" spans="1:8" x14ac:dyDescent="0.25">
      <c r="A34" s="2" t="s">
        <v>19</v>
      </c>
      <c r="B34" s="2" t="s">
        <v>18</v>
      </c>
      <c r="C34" s="2" t="s">
        <v>20</v>
      </c>
      <c r="D34" s="2" t="s">
        <v>21</v>
      </c>
      <c r="E34" s="9" t="s">
        <v>22</v>
      </c>
      <c r="F34" s="2" t="s">
        <v>17</v>
      </c>
      <c r="G34" s="2" t="s">
        <v>16</v>
      </c>
      <c r="H34" s="2"/>
    </row>
    <row r="35" spans="1:8" x14ac:dyDescent="0.25">
      <c r="A35" s="2">
        <v>36</v>
      </c>
      <c r="B35" s="2" t="s">
        <v>0</v>
      </c>
      <c r="C35" s="2">
        <v>0</v>
      </c>
      <c r="D35" s="4" t="s">
        <v>68</v>
      </c>
      <c r="E35" s="10" t="s">
        <v>89</v>
      </c>
      <c r="F35" s="5">
        <v>44909.536111111112</v>
      </c>
      <c r="G35" s="5">
        <v>44909.599999999999</v>
      </c>
      <c r="H35" s="6">
        <f>(G35-F35)*24</f>
        <v>1.5333333332673647</v>
      </c>
    </row>
    <row r="37" spans="1:8" x14ac:dyDescent="0.25">
      <c r="A37" s="11" t="s">
        <v>5</v>
      </c>
      <c r="B37" s="11"/>
      <c r="C37" s="11"/>
      <c r="D37" s="11"/>
      <c r="E37" s="11"/>
      <c r="F37" s="11"/>
      <c r="G37" s="11"/>
      <c r="H37" s="11"/>
    </row>
    <row r="38" spans="1:8" x14ac:dyDescent="0.25">
      <c r="A38" s="2" t="s">
        <v>19</v>
      </c>
      <c r="B38" s="2" t="s">
        <v>18</v>
      </c>
      <c r="C38" s="2" t="s">
        <v>20</v>
      </c>
      <c r="D38" s="2" t="s">
        <v>21</v>
      </c>
      <c r="E38" s="9" t="s">
        <v>22</v>
      </c>
      <c r="F38" s="2" t="s">
        <v>17</v>
      </c>
      <c r="G38" s="2" t="s">
        <v>16</v>
      </c>
      <c r="H38" s="2"/>
    </row>
    <row r="39" spans="1:8" x14ac:dyDescent="0.25">
      <c r="A39" s="2">
        <v>5</v>
      </c>
      <c r="B39" s="2" t="s">
        <v>0</v>
      </c>
      <c r="C39" s="2">
        <v>0</v>
      </c>
      <c r="D39" s="4" t="s">
        <v>69</v>
      </c>
      <c r="E39" s="10" t="s">
        <v>41</v>
      </c>
      <c r="F39" s="5">
        <v>44918.439583333333</v>
      </c>
      <c r="G39" s="5">
        <v>44919.622916666667</v>
      </c>
      <c r="H39" s="6">
        <f>(G39-F39)*24</f>
        <v>28.400000000023283</v>
      </c>
    </row>
    <row r="41" spans="1:8" x14ac:dyDescent="0.25">
      <c r="A41" s="11" t="s">
        <v>4</v>
      </c>
      <c r="B41" s="11"/>
      <c r="C41" s="11"/>
      <c r="D41" s="11"/>
      <c r="E41" s="11"/>
      <c r="F41" s="11"/>
      <c r="G41" s="11"/>
      <c r="H41" s="11"/>
    </row>
    <row r="42" spans="1:8" x14ac:dyDescent="0.25">
      <c r="A42" s="2" t="s">
        <v>19</v>
      </c>
      <c r="B42" s="2" t="s">
        <v>18</v>
      </c>
      <c r="C42" s="2" t="s">
        <v>20</v>
      </c>
      <c r="D42" s="2" t="s">
        <v>21</v>
      </c>
      <c r="E42" s="9" t="s">
        <v>22</v>
      </c>
      <c r="F42" s="2" t="s">
        <v>17</v>
      </c>
      <c r="G42" s="2" t="s">
        <v>16</v>
      </c>
      <c r="H42" s="2"/>
    </row>
    <row r="43" spans="1:8" x14ac:dyDescent="0.25">
      <c r="A43" s="2">
        <v>7</v>
      </c>
      <c r="B43" s="2" t="s">
        <v>0</v>
      </c>
      <c r="C43" s="2">
        <v>0</v>
      </c>
      <c r="D43" s="4" t="s">
        <v>40</v>
      </c>
      <c r="E43" s="10" t="s">
        <v>41</v>
      </c>
      <c r="F43" s="5">
        <v>44918.439583333333</v>
      </c>
      <c r="G43" s="5">
        <v>44919.622916666667</v>
      </c>
      <c r="H43" s="6">
        <f>(G43-F43)*24</f>
        <v>28.400000000023283</v>
      </c>
    </row>
    <row r="44" spans="1:8" x14ac:dyDescent="0.25">
      <c r="A44" s="2">
        <v>8</v>
      </c>
      <c r="B44" s="2" t="s">
        <v>0</v>
      </c>
      <c r="C44" s="2">
        <v>0</v>
      </c>
      <c r="D44" s="4" t="s">
        <v>42</v>
      </c>
      <c r="E44" s="10" t="s">
        <v>43</v>
      </c>
      <c r="F44" s="5">
        <v>44919.622916666667</v>
      </c>
      <c r="G44" s="5">
        <v>44923.4375</v>
      </c>
      <c r="H44" s="6">
        <f>(G44-F44)*24</f>
        <v>91.549999999988358</v>
      </c>
    </row>
    <row r="46" spans="1:8" x14ac:dyDescent="0.25">
      <c r="A46" s="11" t="s">
        <v>44</v>
      </c>
      <c r="B46" s="11"/>
      <c r="C46" s="11"/>
      <c r="D46" s="11"/>
      <c r="E46" s="11"/>
      <c r="F46" s="11"/>
      <c r="G46" s="11"/>
      <c r="H46" s="11"/>
    </row>
    <row r="47" spans="1:8" x14ac:dyDescent="0.25">
      <c r="A47" s="2" t="s">
        <v>19</v>
      </c>
      <c r="B47" s="2" t="s">
        <v>18</v>
      </c>
      <c r="C47" s="2" t="s">
        <v>20</v>
      </c>
      <c r="D47" s="2" t="s">
        <v>21</v>
      </c>
      <c r="E47" s="9" t="s">
        <v>22</v>
      </c>
      <c r="F47" s="2" t="s">
        <v>17</v>
      </c>
      <c r="G47" s="2" t="s">
        <v>16</v>
      </c>
      <c r="H47" s="2"/>
    </row>
    <row r="48" spans="1:8" x14ac:dyDescent="0.25">
      <c r="A48" s="2">
        <v>97</v>
      </c>
      <c r="B48" s="2" t="s">
        <v>24</v>
      </c>
      <c r="C48" s="2">
        <v>240</v>
      </c>
      <c r="D48" s="4" t="s">
        <v>25</v>
      </c>
      <c r="E48" s="10" t="s">
        <v>45</v>
      </c>
      <c r="F48" s="5">
        <v>44921.551388888889</v>
      </c>
      <c r="G48" s="5">
        <v>44921.795138888891</v>
      </c>
      <c r="H48" s="6">
        <f>(G48-F48)*24</f>
        <v>5.8500000000349246</v>
      </c>
    </row>
    <row r="50" spans="1:8" x14ac:dyDescent="0.25">
      <c r="A50" s="11" t="s">
        <v>46</v>
      </c>
      <c r="B50" s="11"/>
      <c r="C50" s="11"/>
      <c r="D50" s="11"/>
      <c r="E50" s="11"/>
      <c r="F50" s="11"/>
      <c r="G50" s="11"/>
      <c r="H50" s="11"/>
    </row>
    <row r="51" spans="1:8" x14ac:dyDescent="0.25">
      <c r="A51" s="2" t="s">
        <v>19</v>
      </c>
      <c r="B51" s="2" t="s">
        <v>18</v>
      </c>
      <c r="C51" s="2" t="s">
        <v>20</v>
      </c>
      <c r="D51" s="2" t="s">
        <v>21</v>
      </c>
      <c r="E51" s="9" t="s">
        <v>22</v>
      </c>
      <c r="F51" s="2" t="s">
        <v>17</v>
      </c>
      <c r="G51" s="2" t="s">
        <v>16</v>
      </c>
      <c r="H51" s="2"/>
    </row>
    <row r="52" spans="1:8" x14ac:dyDescent="0.25">
      <c r="A52" s="2">
        <v>34</v>
      </c>
      <c r="B52" s="2" t="s">
        <v>24</v>
      </c>
      <c r="C52" s="2">
        <v>404</v>
      </c>
      <c r="D52" s="4" t="s">
        <v>47</v>
      </c>
      <c r="E52" s="10" t="s">
        <v>48</v>
      </c>
      <c r="F52" s="5">
        <v>44918.69027777778</v>
      </c>
      <c r="G52" s="5">
        <v>44918.780555555553</v>
      </c>
      <c r="H52" s="6">
        <f t="shared" ref="H52" si="0">(G52-F52)*24</f>
        <v>2.1666666665696539</v>
      </c>
    </row>
    <row r="54" spans="1:8" x14ac:dyDescent="0.25">
      <c r="A54" s="11" t="s">
        <v>3</v>
      </c>
      <c r="B54" s="11"/>
      <c r="C54" s="11"/>
      <c r="D54" s="11"/>
      <c r="E54" s="11"/>
      <c r="F54" s="11"/>
      <c r="G54" s="11"/>
      <c r="H54" s="11"/>
    </row>
    <row r="55" spans="1:8" x14ac:dyDescent="0.25">
      <c r="A55" s="2" t="s">
        <v>19</v>
      </c>
      <c r="B55" s="2" t="s">
        <v>18</v>
      </c>
      <c r="C55" s="2" t="s">
        <v>20</v>
      </c>
      <c r="D55" s="2" t="s">
        <v>21</v>
      </c>
      <c r="E55" s="9" t="s">
        <v>22</v>
      </c>
      <c r="F55" s="2" t="s">
        <v>17</v>
      </c>
      <c r="G55" s="2" t="s">
        <v>16</v>
      </c>
      <c r="H55" s="2"/>
    </row>
    <row r="56" spans="1:8" x14ac:dyDescent="0.25">
      <c r="A56" s="2">
        <v>32</v>
      </c>
      <c r="B56" s="2" t="s">
        <v>0</v>
      </c>
      <c r="C56" s="2">
        <v>0</v>
      </c>
      <c r="D56" s="4" t="s">
        <v>71</v>
      </c>
      <c r="E56" s="10" t="s">
        <v>91</v>
      </c>
      <c r="F56" s="8">
        <v>44906.338888888888</v>
      </c>
      <c r="G56" s="8">
        <v>44907.623611111114</v>
      </c>
      <c r="H56" s="6">
        <f t="shared" ref="H56:H57" si="1">(G56-F56)*24</f>
        <v>30.833333333430346</v>
      </c>
    </row>
    <row r="57" spans="1:8" x14ac:dyDescent="0.25">
      <c r="A57" s="2">
        <v>33</v>
      </c>
      <c r="B57" s="2" t="s">
        <v>0</v>
      </c>
      <c r="C57" s="2">
        <v>0</v>
      </c>
      <c r="D57" s="4" t="s">
        <v>70</v>
      </c>
      <c r="E57" s="10" t="s">
        <v>90</v>
      </c>
      <c r="F57" s="5">
        <v>44918.188888888886</v>
      </c>
      <c r="G57" s="5">
        <v>44922.611111111109</v>
      </c>
      <c r="H57" s="6">
        <f t="shared" si="1"/>
        <v>106.1333333333605</v>
      </c>
    </row>
    <row r="59" spans="1:8" x14ac:dyDescent="0.25">
      <c r="A59" s="11" t="s">
        <v>72</v>
      </c>
      <c r="B59" s="11"/>
      <c r="C59" s="11"/>
      <c r="D59" s="11"/>
      <c r="E59" s="11"/>
      <c r="F59" s="11"/>
      <c r="G59" s="11"/>
      <c r="H59" s="11"/>
    </row>
    <row r="60" spans="1:8" x14ac:dyDescent="0.25">
      <c r="A60" s="2" t="s">
        <v>19</v>
      </c>
      <c r="B60" s="2" t="s">
        <v>18</v>
      </c>
      <c r="C60" s="2" t="s">
        <v>20</v>
      </c>
      <c r="D60" s="2" t="s">
        <v>21</v>
      </c>
      <c r="E60" s="9" t="s">
        <v>22</v>
      </c>
      <c r="F60" s="2" t="s">
        <v>17</v>
      </c>
      <c r="G60" s="2" t="s">
        <v>16</v>
      </c>
      <c r="H60" s="2"/>
    </row>
    <row r="61" spans="1:8" x14ac:dyDescent="0.25">
      <c r="A61" s="2">
        <v>29</v>
      </c>
      <c r="B61" s="2" t="s">
        <v>0</v>
      </c>
      <c r="C61" s="2">
        <v>0</v>
      </c>
      <c r="D61" s="4" t="s">
        <v>71</v>
      </c>
      <c r="E61" s="10" t="s">
        <v>91</v>
      </c>
      <c r="F61" s="5">
        <v>44906.340277777781</v>
      </c>
      <c r="G61" s="5">
        <v>44907.347222222219</v>
      </c>
      <c r="H61" s="6">
        <f>(G61-F61)*24</f>
        <v>24.166666666511446</v>
      </c>
    </row>
    <row r="63" spans="1:8" x14ac:dyDescent="0.25">
      <c r="A63" s="11" t="s">
        <v>2</v>
      </c>
      <c r="B63" s="11"/>
      <c r="C63" s="11"/>
      <c r="D63" s="11"/>
      <c r="E63" s="11"/>
      <c r="F63" s="11"/>
      <c r="G63" s="11"/>
      <c r="H63" s="11"/>
    </row>
    <row r="64" spans="1:8" x14ac:dyDescent="0.25">
      <c r="A64" s="2" t="s">
        <v>19</v>
      </c>
      <c r="B64" s="2" t="s">
        <v>18</v>
      </c>
      <c r="C64" s="2" t="s">
        <v>20</v>
      </c>
      <c r="D64" s="2" t="s">
        <v>21</v>
      </c>
      <c r="E64" s="9" t="s">
        <v>22</v>
      </c>
      <c r="F64" s="2" t="s">
        <v>17</v>
      </c>
      <c r="G64" s="2" t="s">
        <v>16</v>
      </c>
      <c r="H64" s="2"/>
    </row>
    <row r="65" spans="1:8" x14ac:dyDescent="0.25">
      <c r="A65" s="2">
        <v>33</v>
      </c>
      <c r="B65" s="2" t="s">
        <v>0</v>
      </c>
      <c r="C65" s="2">
        <v>0</v>
      </c>
      <c r="D65" s="4" t="s">
        <v>71</v>
      </c>
      <c r="E65" s="10" t="s">
        <v>91</v>
      </c>
      <c r="F65" s="8">
        <v>44906.342361111114</v>
      </c>
      <c r="G65" s="8">
        <v>44907.352083333331</v>
      </c>
      <c r="H65" s="6">
        <f>(G65-F65)*24</f>
        <v>24.233333333220799</v>
      </c>
    </row>
    <row r="66" spans="1:8" x14ac:dyDescent="0.25">
      <c r="A66" s="2">
        <v>34</v>
      </c>
      <c r="B66" s="2" t="s">
        <v>0</v>
      </c>
      <c r="C66" s="2">
        <v>0</v>
      </c>
      <c r="D66" s="4" t="s">
        <v>70</v>
      </c>
      <c r="E66" s="10" t="s">
        <v>90</v>
      </c>
      <c r="F66" s="8">
        <v>44918.700694444444</v>
      </c>
      <c r="G66" s="8">
        <v>44922.568749999999</v>
      </c>
      <c r="H66" s="6">
        <f>(G66-F66)*24</f>
        <v>92.833333333313931</v>
      </c>
    </row>
    <row r="68" spans="1:8" x14ac:dyDescent="0.25">
      <c r="A68" s="11" t="s">
        <v>1</v>
      </c>
      <c r="B68" s="11"/>
      <c r="C68" s="11"/>
      <c r="D68" s="11"/>
      <c r="E68" s="11"/>
      <c r="F68" s="11"/>
      <c r="G68" s="11"/>
      <c r="H68" s="11"/>
    </row>
    <row r="69" spans="1:8" x14ac:dyDescent="0.25">
      <c r="A69" s="2" t="s">
        <v>19</v>
      </c>
      <c r="B69" s="2" t="s">
        <v>18</v>
      </c>
      <c r="C69" s="2" t="s">
        <v>20</v>
      </c>
      <c r="D69" s="2" t="s">
        <v>21</v>
      </c>
      <c r="E69" s="9" t="s">
        <v>22</v>
      </c>
      <c r="F69" s="2" t="s">
        <v>17</v>
      </c>
      <c r="G69" s="2" t="s">
        <v>16</v>
      </c>
      <c r="H69" s="7"/>
    </row>
    <row r="70" spans="1:8" x14ac:dyDescent="0.25">
      <c r="A70" s="2">
        <v>27</v>
      </c>
      <c r="B70" s="2" t="s">
        <v>0</v>
      </c>
      <c r="C70" s="2">
        <v>0</v>
      </c>
      <c r="D70" s="4" t="s">
        <v>71</v>
      </c>
      <c r="E70" s="10" t="s">
        <v>91</v>
      </c>
      <c r="F70" s="5">
        <v>44897.493055555555</v>
      </c>
      <c r="G70" s="5">
        <v>44907.597916666666</v>
      </c>
      <c r="H70" s="6">
        <f>(G70-F70)*24</f>
        <v>242.51666666666279</v>
      </c>
    </row>
    <row r="71" spans="1:8" x14ac:dyDescent="0.25">
      <c r="A71" s="2">
        <v>28</v>
      </c>
      <c r="B71" s="2" t="s">
        <v>0</v>
      </c>
      <c r="C71" s="2">
        <v>0</v>
      </c>
      <c r="D71" s="4" t="s">
        <v>70</v>
      </c>
      <c r="E71" s="10" t="s">
        <v>90</v>
      </c>
      <c r="F71" s="5">
        <v>44918.638888888891</v>
      </c>
      <c r="G71" s="5">
        <v>44922.443749999999</v>
      </c>
      <c r="H71" s="6">
        <f>(G71-F71)*24</f>
        <v>91.316666666592937</v>
      </c>
    </row>
    <row r="72" spans="1:8" x14ac:dyDescent="0.25">
      <c r="A72" s="2"/>
      <c r="B72" s="2"/>
      <c r="C72" s="2"/>
      <c r="D72" s="4"/>
      <c r="E72" s="10"/>
      <c r="F72" s="5"/>
      <c r="G72" s="5"/>
      <c r="H72" s="6"/>
    </row>
    <row r="73" spans="1:8" x14ac:dyDescent="0.25">
      <c r="A73" s="11" t="s">
        <v>73</v>
      </c>
      <c r="B73" s="11"/>
      <c r="C73" s="11"/>
      <c r="D73" s="11"/>
      <c r="E73" s="11"/>
      <c r="F73" s="11"/>
      <c r="G73" s="11"/>
      <c r="H73" s="11"/>
    </row>
    <row r="74" spans="1:8" x14ac:dyDescent="0.25">
      <c r="A74" s="2" t="s">
        <v>19</v>
      </c>
      <c r="B74" s="2" t="s">
        <v>18</v>
      </c>
      <c r="C74" s="2" t="s">
        <v>20</v>
      </c>
      <c r="D74" s="2" t="s">
        <v>21</v>
      </c>
      <c r="E74" s="9" t="s">
        <v>22</v>
      </c>
      <c r="F74" s="2" t="s">
        <v>17</v>
      </c>
      <c r="G74" s="2" t="s">
        <v>16</v>
      </c>
      <c r="H74" s="2"/>
    </row>
    <row r="75" spans="1:8" x14ac:dyDescent="0.25">
      <c r="A75" s="2">
        <v>30</v>
      </c>
      <c r="B75" s="2" t="s">
        <v>0</v>
      </c>
      <c r="C75" s="2">
        <v>0</v>
      </c>
      <c r="D75" s="4" t="s">
        <v>71</v>
      </c>
      <c r="E75" s="10" t="s">
        <v>91</v>
      </c>
      <c r="F75" s="5">
        <v>44906.34375</v>
      </c>
      <c r="G75" s="5">
        <v>44907.620138888888</v>
      </c>
      <c r="H75" s="6">
        <f>(G75-F75)*24</f>
        <v>30.633333333302289</v>
      </c>
    </row>
    <row r="77" spans="1:8" x14ac:dyDescent="0.25">
      <c r="A77" s="11" t="s">
        <v>74</v>
      </c>
      <c r="B77" s="11"/>
      <c r="C77" s="11"/>
      <c r="D77" s="11"/>
      <c r="E77" s="11"/>
      <c r="F77" s="11"/>
      <c r="G77" s="11"/>
      <c r="H77" s="11"/>
    </row>
    <row r="78" spans="1:8" x14ac:dyDescent="0.25">
      <c r="A78" s="2" t="s">
        <v>19</v>
      </c>
      <c r="B78" s="2" t="s">
        <v>18</v>
      </c>
      <c r="C78" s="2" t="s">
        <v>20</v>
      </c>
      <c r="D78" s="2" t="s">
        <v>21</v>
      </c>
      <c r="E78" s="9" t="s">
        <v>22</v>
      </c>
      <c r="F78" s="2" t="s">
        <v>17</v>
      </c>
      <c r="G78" s="2" t="s">
        <v>16</v>
      </c>
      <c r="H78" s="2"/>
    </row>
    <row r="79" spans="1:8" x14ac:dyDescent="0.25">
      <c r="A79" s="2">
        <v>36</v>
      </c>
      <c r="B79" s="2" t="s">
        <v>0</v>
      </c>
      <c r="C79" s="2">
        <v>0</v>
      </c>
      <c r="D79" s="4" t="s">
        <v>71</v>
      </c>
      <c r="E79" s="10" t="s">
        <v>91</v>
      </c>
      <c r="F79" s="5">
        <v>44906.34652777778</v>
      </c>
      <c r="G79" s="5">
        <v>44907.499305555553</v>
      </c>
      <c r="H79" s="6">
        <f>(G79-F79)*24</f>
        <v>27.666666666569654</v>
      </c>
    </row>
    <row r="81" spans="1:8" x14ac:dyDescent="0.25">
      <c r="A81" s="11" t="s">
        <v>75</v>
      </c>
      <c r="B81" s="11"/>
      <c r="C81" s="11"/>
      <c r="D81" s="11"/>
      <c r="E81" s="11"/>
      <c r="F81" s="11"/>
      <c r="G81" s="11"/>
      <c r="H81" s="11"/>
    </row>
    <row r="82" spans="1:8" x14ac:dyDescent="0.25">
      <c r="A82" s="2" t="s">
        <v>19</v>
      </c>
      <c r="B82" s="2" t="s">
        <v>18</v>
      </c>
      <c r="C82" s="2" t="s">
        <v>20</v>
      </c>
      <c r="D82" s="2" t="s">
        <v>21</v>
      </c>
      <c r="E82" s="9" t="s">
        <v>22</v>
      </c>
      <c r="F82" s="2" t="s">
        <v>17</v>
      </c>
      <c r="G82" s="2" t="s">
        <v>16</v>
      </c>
      <c r="H82" s="2"/>
    </row>
    <row r="83" spans="1:8" x14ac:dyDescent="0.25">
      <c r="A83" s="2">
        <v>28</v>
      </c>
      <c r="B83" s="2" t="s">
        <v>0</v>
      </c>
      <c r="C83" s="2">
        <v>0</v>
      </c>
      <c r="D83" s="4" t="s">
        <v>71</v>
      </c>
      <c r="E83" s="10" t="s">
        <v>91</v>
      </c>
      <c r="F83" s="5">
        <v>44906.348611111112</v>
      </c>
      <c r="G83" s="5">
        <v>44907.406944444447</v>
      </c>
      <c r="H83" s="6">
        <f>(G83-F83)*24</f>
        <v>25.400000000023283</v>
      </c>
    </row>
    <row r="85" spans="1:8" x14ac:dyDescent="0.25">
      <c r="A85" s="11" t="s">
        <v>76</v>
      </c>
      <c r="B85" s="11"/>
      <c r="C85" s="11"/>
      <c r="D85" s="11"/>
      <c r="E85" s="11"/>
      <c r="F85" s="11"/>
      <c r="G85" s="11"/>
      <c r="H85" s="11"/>
    </row>
    <row r="86" spans="1:8" x14ac:dyDescent="0.25">
      <c r="A86" s="2" t="s">
        <v>19</v>
      </c>
      <c r="B86" s="2" t="s">
        <v>18</v>
      </c>
      <c r="C86" s="2" t="s">
        <v>20</v>
      </c>
      <c r="D86" s="2" t="s">
        <v>21</v>
      </c>
      <c r="E86" s="9" t="s">
        <v>22</v>
      </c>
      <c r="F86" s="2" t="s">
        <v>17</v>
      </c>
      <c r="G86" s="2" t="s">
        <v>16</v>
      </c>
      <c r="H86" s="2"/>
    </row>
    <row r="87" spans="1:8" x14ac:dyDescent="0.25">
      <c r="A87" s="2">
        <v>27</v>
      </c>
      <c r="B87" s="2" t="s">
        <v>0</v>
      </c>
      <c r="C87" s="2">
        <v>0</v>
      </c>
      <c r="D87" s="4" t="s">
        <v>71</v>
      </c>
      <c r="E87" s="10" t="s">
        <v>91</v>
      </c>
      <c r="F87" s="5">
        <v>44906.352777777778</v>
      </c>
      <c r="G87" s="5">
        <v>44907.40347222222</v>
      </c>
      <c r="H87" s="6">
        <f>(G87-F87)*24</f>
        <v>25.21666666661622</v>
      </c>
    </row>
    <row r="89" spans="1:8" x14ac:dyDescent="0.25">
      <c r="A89" s="11" t="s">
        <v>6</v>
      </c>
      <c r="B89" s="11"/>
      <c r="C89" s="11"/>
      <c r="D89" s="11"/>
      <c r="E89" s="11"/>
      <c r="F89" s="11"/>
      <c r="G89" s="11"/>
      <c r="H89" s="11"/>
    </row>
    <row r="90" spans="1:8" x14ac:dyDescent="0.25">
      <c r="A90" s="2" t="s">
        <v>19</v>
      </c>
      <c r="B90" s="2" t="s">
        <v>18</v>
      </c>
      <c r="C90" s="2" t="s">
        <v>20</v>
      </c>
      <c r="D90" s="2" t="s">
        <v>21</v>
      </c>
      <c r="E90" s="9" t="s">
        <v>22</v>
      </c>
      <c r="F90" s="2" t="s">
        <v>17</v>
      </c>
      <c r="G90" s="2" t="s">
        <v>16</v>
      </c>
      <c r="H90" s="2"/>
    </row>
    <row r="91" spans="1:8" x14ac:dyDescent="0.25">
      <c r="A91" s="2">
        <v>89</v>
      </c>
      <c r="B91" s="2" t="s">
        <v>0</v>
      </c>
      <c r="C91" s="2">
        <v>0</v>
      </c>
      <c r="D91" s="4" t="s">
        <v>49</v>
      </c>
      <c r="E91" s="10" t="s">
        <v>50</v>
      </c>
      <c r="F91" s="5">
        <v>44918.275000000001</v>
      </c>
      <c r="G91" s="5">
        <v>44918.300694444442</v>
      </c>
      <c r="H91" s="6">
        <f t="shared" ref="H91" si="2">(G91-F91)*24</f>
        <v>0.61666666658129543</v>
      </c>
    </row>
    <row r="93" spans="1:8" x14ac:dyDescent="0.25">
      <c r="A93" s="11" t="s">
        <v>14</v>
      </c>
      <c r="B93" s="11"/>
      <c r="C93" s="11"/>
      <c r="D93" s="11"/>
      <c r="E93" s="11"/>
      <c r="F93" s="11"/>
      <c r="G93" s="11"/>
      <c r="H93" s="11"/>
    </row>
    <row r="94" spans="1:8" x14ac:dyDescent="0.25">
      <c r="A94" s="2" t="s">
        <v>19</v>
      </c>
      <c r="B94" s="2" t="s">
        <v>18</v>
      </c>
      <c r="C94" s="2" t="s">
        <v>20</v>
      </c>
      <c r="D94" s="2" t="s">
        <v>21</v>
      </c>
      <c r="E94" s="9" t="s">
        <v>22</v>
      </c>
      <c r="F94" s="2" t="s">
        <v>17</v>
      </c>
      <c r="G94" s="2" t="s">
        <v>16</v>
      </c>
      <c r="H94" s="2"/>
    </row>
    <row r="95" spans="1:8" x14ac:dyDescent="0.25">
      <c r="A95" s="2">
        <v>24</v>
      </c>
      <c r="B95" s="2" t="s">
        <v>24</v>
      </c>
      <c r="C95" s="2">
        <v>452</v>
      </c>
      <c r="D95" s="4" t="s">
        <v>51</v>
      </c>
      <c r="E95" s="10" t="s">
        <v>52</v>
      </c>
      <c r="F95" s="5">
        <v>44917.293749999997</v>
      </c>
      <c r="G95" s="5">
        <v>44917.649305555555</v>
      </c>
      <c r="H95" s="6">
        <f t="shared" ref="H95:H96" si="3">(G95-F95)*24</f>
        <v>8.53333333338378</v>
      </c>
    </row>
    <row r="96" spans="1:8" x14ac:dyDescent="0.25">
      <c r="A96" s="2">
        <v>25</v>
      </c>
      <c r="B96" s="2" t="s">
        <v>0</v>
      </c>
      <c r="C96" s="2">
        <v>0</v>
      </c>
      <c r="D96" s="4" t="s">
        <v>51</v>
      </c>
      <c r="E96" s="10" t="s">
        <v>53</v>
      </c>
      <c r="F96" s="5">
        <v>44917.649305555555</v>
      </c>
      <c r="G96" s="5">
        <v>44925.09652777778</v>
      </c>
      <c r="H96" s="6">
        <f t="shared" si="3"/>
        <v>178.73333333339542</v>
      </c>
    </row>
    <row r="97" spans="1:8" x14ac:dyDescent="0.25">
      <c r="H97" s="7"/>
    </row>
    <row r="98" spans="1:8" x14ac:dyDescent="0.25">
      <c r="A98" s="11" t="s">
        <v>54</v>
      </c>
      <c r="B98" s="11"/>
      <c r="C98" s="11"/>
      <c r="D98" s="11"/>
      <c r="E98" s="11"/>
      <c r="F98" s="11"/>
      <c r="G98" s="11"/>
      <c r="H98" s="11"/>
    </row>
    <row r="99" spans="1:8" x14ac:dyDescent="0.25">
      <c r="A99" s="2" t="s">
        <v>19</v>
      </c>
      <c r="B99" s="2" t="s">
        <v>18</v>
      </c>
      <c r="C99" s="2" t="s">
        <v>20</v>
      </c>
      <c r="D99" s="2" t="s">
        <v>21</v>
      </c>
      <c r="E99" s="9" t="s">
        <v>22</v>
      </c>
      <c r="F99" s="2" t="s">
        <v>17</v>
      </c>
      <c r="G99" s="2" t="s">
        <v>16</v>
      </c>
      <c r="H99" s="2"/>
    </row>
    <row r="100" spans="1:8" x14ac:dyDescent="0.25">
      <c r="A100" s="2">
        <v>49</v>
      </c>
      <c r="B100" s="2" t="s">
        <v>24</v>
      </c>
      <c r="C100" s="2">
        <v>770</v>
      </c>
      <c r="D100" s="4" t="s">
        <v>55</v>
      </c>
      <c r="E100" s="10" t="s">
        <v>92</v>
      </c>
      <c r="F100" s="5">
        <v>44918.131944444445</v>
      </c>
      <c r="G100" s="5">
        <v>44918.658333333333</v>
      </c>
      <c r="H100" s="6">
        <f t="shared" ref="H100:H105" si="4">(G100-F100)*24</f>
        <v>12.633333333302289</v>
      </c>
    </row>
    <row r="101" spans="1:8" x14ac:dyDescent="0.25">
      <c r="A101" s="2">
        <v>50</v>
      </c>
      <c r="B101" s="2" t="s">
        <v>24</v>
      </c>
      <c r="C101" s="2">
        <v>414</v>
      </c>
      <c r="D101" s="4" t="s">
        <v>56</v>
      </c>
      <c r="E101" s="10" t="s">
        <v>93</v>
      </c>
      <c r="F101" s="5">
        <v>44918.658333333333</v>
      </c>
      <c r="G101" s="5">
        <v>44918.736805555556</v>
      </c>
      <c r="H101" s="6">
        <f t="shared" si="4"/>
        <v>1.8833333333604969</v>
      </c>
    </row>
    <row r="102" spans="1:8" x14ac:dyDescent="0.25">
      <c r="A102" s="2">
        <v>51</v>
      </c>
      <c r="B102" s="2" t="s">
        <v>24</v>
      </c>
      <c r="C102" s="2">
        <v>595</v>
      </c>
      <c r="D102" s="4" t="s">
        <v>56</v>
      </c>
      <c r="E102" s="10" t="s">
        <v>94</v>
      </c>
      <c r="F102" s="5">
        <v>44918.736805555556</v>
      </c>
      <c r="G102" s="5">
        <v>44918.92083333333</v>
      </c>
      <c r="H102" s="6">
        <f t="shared" si="4"/>
        <v>4.4166666665696539</v>
      </c>
    </row>
    <row r="103" spans="1:8" x14ac:dyDescent="0.25">
      <c r="A103" s="2">
        <v>52</v>
      </c>
      <c r="B103" s="2" t="s">
        <v>24</v>
      </c>
      <c r="C103" s="2">
        <v>770</v>
      </c>
      <c r="D103" s="4" t="s">
        <v>55</v>
      </c>
      <c r="E103" s="10" t="s">
        <v>92</v>
      </c>
      <c r="F103" s="5">
        <v>44918.92083333333</v>
      </c>
      <c r="G103" s="5">
        <v>44919.811111111114</v>
      </c>
      <c r="H103" s="6">
        <f t="shared" si="4"/>
        <v>21.366666666814126</v>
      </c>
    </row>
    <row r="104" spans="1:8" x14ac:dyDescent="0.25">
      <c r="A104" s="2">
        <v>53</v>
      </c>
      <c r="B104" s="2" t="s">
        <v>24</v>
      </c>
      <c r="C104" s="2">
        <v>647</v>
      </c>
      <c r="D104" s="4" t="s">
        <v>49</v>
      </c>
      <c r="E104" s="10" t="s">
        <v>95</v>
      </c>
      <c r="F104" s="5">
        <v>44919.811111111114</v>
      </c>
      <c r="G104" s="5">
        <v>44919.90625</v>
      </c>
      <c r="H104" s="6">
        <f t="shared" si="4"/>
        <v>2.2833333332673647</v>
      </c>
    </row>
    <row r="105" spans="1:8" x14ac:dyDescent="0.25">
      <c r="A105" s="2">
        <v>54</v>
      </c>
      <c r="B105" s="2" t="s">
        <v>24</v>
      </c>
      <c r="C105" s="2">
        <v>772</v>
      </c>
      <c r="D105" s="4" t="s">
        <v>55</v>
      </c>
      <c r="E105" s="10" t="s">
        <v>92</v>
      </c>
      <c r="F105" s="5">
        <v>44919.90625</v>
      </c>
      <c r="G105" s="5">
        <v>44922.6875</v>
      </c>
      <c r="H105" s="6">
        <f t="shared" si="4"/>
        <v>66.75</v>
      </c>
    </row>
    <row r="107" spans="1:8" x14ac:dyDescent="0.25">
      <c r="A107" s="11" t="s">
        <v>8</v>
      </c>
      <c r="B107" s="11"/>
      <c r="C107" s="11"/>
      <c r="D107" s="11"/>
      <c r="E107" s="11"/>
      <c r="F107" s="11"/>
      <c r="G107" s="11"/>
      <c r="H107" s="11"/>
    </row>
    <row r="108" spans="1:8" x14ac:dyDescent="0.25">
      <c r="A108" s="2" t="s">
        <v>19</v>
      </c>
      <c r="B108" s="2" t="s">
        <v>18</v>
      </c>
      <c r="C108" s="2" t="s">
        <v>20</v>
      </c>
      <c r="D108" s="2" t="s">
        <v>21</v>
      </c>
      <c r="E108" s="9" t="s">
        <v>22</v>
      </c>
      <c r="F108" s="2" t="s">
        <v>17</v>
      </c>
      <c r="G108" s="2" t="s">
        <v>16</v>
      </c>
      <c r="H108" s="2"/>
    </row>
    <row r="109" spans="1:8" x14ac:dyDescent="0.25">
      <c r="A109" s="2">
        <v>116</v>
      </c>
      <c r="B109" s="2" t="s">
        <v>0</v>
      </c>
      <c r="C109" s="2">
        <v>0</v>
      </c>
      <c r="D109" s="4" t="s">
        <v>57</v>
      </c>
      <c r="E109" s="10" t="s">
        <v>58</v>
      </c>
      <c r="F109" s="5">
        <v>44918.547222222223</v>
      </c>
      <c r="G109" s="5">
        <v>44918.574999999997</v>
      </c>
      <c r="H109" s="6">
        <f t="shared" ref="H109:H110" si="5">(G109-F109)*24</f>
        <v>0.6666666665696539</v>
      </c>
    </row>
    <row r="110" spans="1:8" x14ac:dyDescent="0.25">
      <c r="A110" s="2">
        <v>117</v>
      </c>
      <c r="B110" s="2" t="s">
        <v>0</v>
      </c>
      <c r="C110" s="2">
        <v>0</v>
      </c>
      <c r="D110" s="4" t="s">
        <v>77</v>
      </c>
      <c r="E110" s="10" t="s">
        <v>96</v>
      </c>
      <c r="F110" s="5">
        <v>44918.574999999997</v>
      </c>
      <c r="G110" s="5">
        <v>44920.490972222222</v>
      </c>
      <c r="H110" s="6">
        <f t="shared" si="5"/>
        <v>45.983333333395422</v>
      </c>
    </row>
    <row r="112" spans="1:8" x14ac:dyDescent="0.25">
      <c r="A112" s="11" t="s">
        <v>59</v>
      </c>
      <c r="B112" s="11"/>
      <c r="C112" s="11"/>
      <c r="D112" s="11"/>
      <c r="E112" s="11"/>
      <c r="F112" s="11"/>
      <c r="G112" s="11"/>
      <c r="H112" s="11"/>
    </row>
    <row r="113" spans="1:8" x14ac:dyDescent="0.25">
      <c r="A113" s="2" t="s">
        <v>19</v>
      </c>
      <c r="B113" s="2" t="s">
        <v>18</v>
      </c>
      <c r="C113" s="2" t="s">
        <v>20</v>
      </c>
      <c r="D113" s="2" t="s">
        <v>21</v>
      </c>
      <c r="E113" s="9" t="s">
        <v>22</v>
      </c>
      <c r="F113" s="2" t="s">
        <v>17</v>
      </c>
      <c r="G113" s="2" t="s">
        <v>16</v>
      </c>
      <c r="H113" s="2"/>
    </row>
    <row r="114" spans="1:8" x14ac:dyDescent="0.25">
      <c r="A114" s="2">
        <v>103</v>
      </c>
      <c r="B114" s="2" t="s">
        <v>24</v>
      </c>
      <c r="C114" s="2">
        <v>99</v>
      </c>
      <c r="D114" s="4" t="s">
        <v>77</v>
      </c>
      <c r="E114" s="10" t="s">
        <v>96</v>
      </c>
      <c r="F114" s="5">
        <v>44918.574999999997</v>
      </c>
      <c r="G114" s="5">
        <v>44920.666666666664</v>
      </c>
      <c r="H114" s="6">
        <f>(G114-F114)*24</f>
        <v>50.200000000011642</v>
      </c>
    </row>
    <row r="116" spans="1:8" x14ac:dyDescent="0.25">
      <c r="A116" s="11" t="s">
        <v>60</v>
      </c>
      <c r="B116" s="11"/>
      <c r="C116" s="11"/>
      <c r="D116" s="11"/>
      <c r="E116" s="11"/>
      <c r="F116" s="11"/>
      <c r="G116" s="11"/>
      <c r="H116" s="11"/>
    </row>
    <row r="117" spans="1:8" x14ac:dyDescent="0.25">
      <c r="A117" s="2" t="s">
        <v>19</v>
      </c>
      <c r="B117" s="2" t="s">
        <v>18</v>
      </c>
      <c r="C117" s="2" t="s">
        <v>20</v>
      </c>
      <c r="D117" s="2" t="s">
        <v>21</v>
      </c>
      <c r="E117" s="9" t="s">
        <v>22</v>
      </c>
      <c r="F117" s="2" t="s">
        <v>17</v>
      </c>
      <c r="G117" s="2" t="s">
        <v>16</v>
      </c>
      <c r="H117" s="2"/>
    </row>
    <row r="118" spans="1:8" x14ac:dyDescent="0.25">
      <c r="A118" s="2">
        <v>137</v>
      </c>
      <c r="B118" s="2" t="s">
        <v>24</v>
      </c>
      <c r="C118" s="2">
        <v>86</v>
      </c>
      <c r="D118" s="4" t="s">
        <v>77</v>
      </c>
      <c r="E118" s="10" t="s">
        <v>96</v>
      </c>
      <c r="F118" s="5">
        <v>44918.574999999997</v>
      </c>
      <c r="G118" s="5">
        <v>44920.666666666664</v>
      </c>
      <c r="H118" s="6">
        <f t="shared" ref="H118" si="6">(G118-F118)*24</f>
        <v>50.200000000011642</v>
      </c>
    </row>
    <row r="120" spans="1:8" x14ac:dyDescent="0.25">
      <c r="A120" s="11" t="s">
        <v>61</v>
      </c>
      <c r="B120" s="11"/>
      <c r="C120" s="11"/>
      <c r="D120" s="11"/>
      <c r="E120" s="11"/>
      <c r="F120" s="11"/>
      <c r="G120" s="11"/>
      <c r="H120" s="11"/>
    </row>
    <row r="121" spans="1:8" x14ac:dyDescent="0.25">
      <c r="A121" s="2" t="s">
        <v>19</v>
      </c>
      <c r="B121" s="2" t="s">
        <v>18</v>
      </c>
      <c r="C121" s="2" t="s">
        <v>20</v>
      </c>
      <c r="D121" s="2" t="s">
        <v>21</v>
      </c>
      <c r="E121" s="9" t="s">
        <v>22</v>
      </c>
      <c r="F121" s="2" t="s">
        <v>17</v>
      </c>
      <c r="G121" s="2" t="s">
        <v>16</v>
      </c>
      <c r="H121" s="2"/>
    </row>
    <row r="122" spans="1:8" x14ac:dyDescent="0.25">
      <c r="A122" s="2">
        <v>201</v>
      </c>
      <c r="B122" s="2" t="s">
        <v>24</v>
      </c>
      <c r="C122" s="2">
        <v>92</v>
      </c>
      <c r="D122" s="4" t="s">
        <v>77</v>
      </c>
      <c r="E122" s="10" t="s">
        <v>96</v>
      </c>
      <c r="F122" s="5">
        <v>44918.574999999997</v>
      </c>
      <c r="G122" s="5">
        <v>44920.666666666664</v>
      </c>
      <c r="H122" s="6">
        <f t="shared" ref="H122" si="7">(G122-F122)*24</f>
        <v>50.200000000011642</v>
      </c>
    </row>
    <row r="124" spans="1:8" x14ac:dyDescent="0.25">
      <c r="A124" s="11" t="s">
        <v>7</v>
      </c>
      <c r="B124" s="11"/>
      <c r="C124" s="11"/>
      <c r="D124" s="11"/>
      <c r="E124" s="11"/>
      <c r="F124" s="11"/>
      <c r="G124" s="11"/>
      <c r="H124" s="11"/>
    </row>
    <row r="125" spans="1:8" x14ac:dyDescent="0.25">
      <c r="A125" s="2" t="s">
        <v>19</v>
      </c>
      <c r="B125" s="2" t="s">
        <v>18</v>
      </c>
      <c r="C125" s="2" t="s">
        <v>20</v>
      </c>
      <c r="D125" s="2" t="s">
        <v>21</v>
      </c>
      <c r="E125" s="9" t="s">
        <v>22</v>
      </c>
      <c r="F125" s="2" t="s">
        <v>17</v>
      </c>
      <c r="G125" s="2" t="s">
        <v>16</v>
      </c>
      <c r="H125" s="2"/>
    </row>
    <row r="126" spans="1:8" x14ac:dyDescent="0.25">
      <c r="A126" s="2">
        <v>142</v>
      </c>
      <c r="B126" s="2" t="s">
        <v>24</v>
      </c>
      <c r="C126" s="2">
        <v>84</v>
      </c>
      <c r="D126" s="4" t="s">
        <v>77</v>
      </c>
      <c r="E126" s="10" t="s">
        <v>96</v>
      </c>
      <c r="F126" s="5">
        <v>44918.574999999997</v>
      </c>
      <c r="G126" s="5">
        <v>44920.36041666667</v>
      </c>
      <c r="H126" s="6">
        <f t="shared" ref="H126:H127" si="8">(G126-F126)*24</f>
        <v>42.85000000015134</v>
      </c>
    </row>
    <row r="127" spans="1:8" x14ac:dyDescent="0.25">
      <c r="A127" s="2">
        <v>143</v>
      </c>
      <c r="B127" s="2" t="s">
        <v>0</v>
      </c>
      <c r="C127" s="2">
        <v>0</v>
      </c>
      <c r="D127" s="4" t="s">
        <v>77</v>
      </c>
      <c r="E127" s="10" t="s">
        <v>97</v>
      </c>
      <c r="F127" s="5">
        <v>44920.36041666667</v>
      </c>
      <c r="G127" s="5">
        <v>44920.490972222222</v>
      </c>
      <c r="H127" s="6">
        <f t="shared" si="8"/>
        <v>3.1333333332440816</v>
      </c>
    </row>
    <row r="129" spans="1:8" x14ac:dyDescent="0.25">
      <c r="A129" s="11" t="s">
        <v>62</v>
      </c>
      <c r="B129" s="11"/>
      <c r="C129" s="11"/>
      <c r="D129" s="11"/>
      <c r="E129" s="11"/>
      <c r="F129" s="11"/>
      <c r="G129" s="11"/>
      <c r="H129" s="11"/>
    </row>
    <row r="130" spans="1:8" x14ac:dyDescent="0.25">
      <c r="A130" s="2" t="s">
        <v>19</v>
      </c>
      <c r="B130" s="2" t="s">
        <v>18</v>
      </c>
      <c r="C130" s="2" t="s">
        <v>20</v>
      </c>
      <c r="D130" s="2" t="s">
        <v>21</v>
      </c>
      <c r="E130" s="9" t="s">
        <v>22</v>
      </c>
      <c r="F130" s="2" t="s">
        <v>17</v>
      </c>
      <c r="G130" s="2" t="s">
        <v>16</v>
      </c>
      <c r="H130" s="2"/>
    </row>
    <row r="131" spans="1:8" x14ac:dyDescent="0.25">
      <c r="A131" s="2">
        <v>301</v>
      </c>
      <c r="B131" s="2" t="s">
        <v>24</v>
      </c>
      <c r="C131" s="2">
        <v>88</v>
      </c>
      <c r="D131" s="4" t="s">
        <v>77</v>
      </c>
      <c r="E131" s="10" t="s">
        <v>96</v>
      </c>
      <c r="F131" s="5">
        <v>44918.574999999997</v>
      </c>
      <c r="G131" s="5">
        <v>44920.666666666664</v>
      </c>
      <c r="H131" s="6">
        <f t="shared" ref="H131" si="9">(G131-F131)*24</f>
        <v>50.200000000011642</v>
      </c>
    </row>
    <row r="133" spans="1:8" x14ac:dyDescent="0.25">
      <c r="A133" s="11" t="s">
        <v>63</v>
      </c>
      <c r="B133" s="11"/>
      <c r="C133" s="11"/>
      <c r="D133" s="11"/>
      <c r="E133" s="11"/>
      <c r="F133" s="11"/>
      <c r="G133" s="11"/>
      <c r="H133" s="11"/>
    </row>
    <row r="134" spans="1:8" x14ac:dyDescent="0.25">
      <c r="A134" s="2" t="s">
        <v>19</v>
      </c>
      <c r="B134" s="2" t="s">
        <v>18</v>
      </c>
      <c r="C134" s="2" t="s">
        <v>20</v>
      </c>
      <c r="D134" s="2" t="s">
        <v>21</v>
      </c>
      <c r="E134" s="9" t="s">
        <v>22</v>
      </c>
      <c r="F134" s="2" t="s">
        <v>17</v>
      </c>
      <c r="G134" s="2" t="s">
        <v>16</v>
      </c>
      <c r="H134" s="2"/>
    </row>
    <row r="135" spans="1:8" x14ac:dyDescent="0.25">
      <c r="A135" s="2">
        <v>55</v>
      </c>
      <c r="B135" s="2" t="s">
        <v>0</v>
      </c>
      <c r="C135" s="2">
        <v>0</v>
      </c>
      <c r="D135" s="4" t="s">
        <v>79</v>
      </c>
      <c r="E135" s="10" t="s">
        <v>98</v>
      </c>
      <c r="F135" s="8">
        <v>44908.387499999997</v>
      </c>
      <c r="G135" s="8">
        <v>44908.461805555555</v>
      </c>
      <c r="H135" s="6">
        <f t="shared" ref="H135:H138" si="10">(G135-F135)*24</f>
        <v>1.78333333338378</v>
      </c>
    </row>
    <row r="136" spans="1:8" x14ac:dyDescent="0.25">
      <c r="A136" s="2">
        <v>56</v>
      </c>
      <c r="B136" s="2" t="s">
        <v>0</v>
      </c>
      <c r="C136" s="2">
        <v>0</v>
      </c>
      <c r="D136" s="4" t="s">
        <v>31</v>
      </c>
      <c r="E136" s="10" t="s">
        <v>99</v>
      </c>
      <c r="F136" s="8">
        <v>44908.565972222219</v>
      </c>
      <c r="G136" s="8">
        <v>44908.6</v>
      </c>
      <c r="H136" s="6">
        <f t="shared" si="10"/>
        <v>0.81666666670935228</v>
      </c>
    </row>
    <row r="137" spans="1:8" x14ac:dyDescent="0.25">
      <c r="A137" s="2">
        <v>57</v>
      </c>
      <c r="B137" s="2" t="s">
        <v>78</v>
      </c>
      <c r="C137" s="2">
        <v>0</v>
      </c>
      <c r="D137" s="4" t="s">
        <v>80</v>
      </c>
      <c r="E137" s="10" t="s">
        <v>100</v>
      </c>
      <c r="F137" s="8">
        <v>44908.6</v>
      </c>
      <c r="G137" s="8">
        <v>44908.648611111108</v>
      </c>
      <c r="H137" s="6">
        <f t="shared" si="10"/>
        <v>1.1666666666278616</v>
      </c>
    </row>
    <row r="138" spans="1:8" x14ac:dyDescent="0.25">
      <c r="A138" s="2">
        <v>58</v>
      </c>
      <c r="B138" s="2" t="s">
        <v>24</v>
      </c>
      <c r="C138" s="2">
        <v>348</v>
      </c>
      <c r="D138" s="4" t="s">
        <v>81</v>
      </c>
      <c r="E138" s="10" t="s">
        <v>101</v>
      </c>
      <c r="F138" s="8">
        <v>44916.713888888888</v>
      </c>
      <c r="G138" s="8">
        <v>44916.868750000001</v>
      </c>
      <c r="H138" s="6">
        <f t="shared" si="10"/>
        <v>3.7166666667326353</v>
      </c>
    </row>
    <row r="139" spans="1:8" x14ac:dyDescent="0.25">
      <c r="A139" s="2">
        <v>59</v>
      </c>
      <c r="B139" s="2" t="s">
        <v>24</v>
      </c>
      <c r="C139" s="2">
        <v>552</v>
      </c>
      <c r="D139" s="4" t="s">
        <v>77</v>
      </c>
      <c r="E139" s="10" t="s">
        <v>64</v>
      </c>
      <c r="F139" s="5">
        <v>44918.574305555558</v>
      </c>
      <c r="G139" s="5">
        <v>44919.645833333336</v>
      </c>
      <c r="H139" s="6">
        <f t="shared" ref="H139:H140" si="11">(G139-F139)*24</f>
        <v>25.716666666674428</v>
      </c>
    </row>
    <row r="140" spans="1:8" x14ac:dyDescent="0.25">
      <c r="A140" s="2">
        <v>60</v>
      </c>
      <c r="B140" s="2" t="s">
        <v>24</v>
      </c>
      <c r="C140" s="2">
        <v>656</v>
      </c>
      <c r="D140" s="4" t="s">
        <v>77</v>
      </c>
      <c r="E140" s="10" t="s">
        <v>64</v>
      </c>
      <c r="F140" s="5">
        <v>44920.013888888891</v>
      </c>
      <c r="G140" s="5">
        <v>44920.17083333333</v>
      </c>
      <c r="H140" s="6">
        <f t="shared" si="11"/>
        <v>3.7666666665463708</v>
      </c>
    </row>
  </sheetData>
  <mergeCells count="29">
    <mergeCell ref="A133:H133"/>
    <mergeCell ref="A68:H68"/>
    <mergeCell ref="A89:H89"/>
    <mergeCell ref="A93:H93"/>
    <mergeCell ref="A98:H98"/>
    <mergeCell ref="A107:H107"/>
    <mergeCell ref="A112:H112"/>
    <mergeCell ref="A116:H116"/>
    <mergeCell ref="A120:H120"/>
    <mergeCell ref="A124:H124"/>
    <mergeCell ref="A129:H129"/>
    <mergeCell ref="A73:H73"/>
    <mergeCell ref="A77:H77"/>
    <mergeCell ref="A81:H81"/>
    <mergeCell ref="A85:H85"/>
    <mergeCell ref="A41:H41"/>
    <mergeCell ref="A46:H46"/>
    <mergeCell ref="A50:H50"/>
    <mergeCell ref="A54:H54"/>
    <mergeCell ref="A63:H63"/>
    <mergeCell ref="A59:H59"/>
    <mergeCell ref="A24:H24"/>
    <mergeCell ref="A28:H28"/>
    <mergeCell ref="A33:H33"/>
    <mergeCell ref="A37:H37"/>
    <mergeCell ref="A1:H1"/>
    <mergeCell ref="A9:H9"/>
    <mergeCell ref="A14:H14"/>
    <mergeCell ref="A20:H2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20DC7FFF72084A8B58F11D5C338774" ma:contentTypeVersion="22" ma:contentTypeDescription="Create a new document." ma:contentTypeScope="" ma:versionID="e5803bacf99160c81a41f9ed562adada">
  <xsd:schema xmlns:xsd="http://www.w3.org/2001/XMLSchema" xmlns:xs="http://www.w3.org/2001/XMLSchema" xmlns:p="http://schemas.microsoft.com/office/2006/metadata/properties" xmlns:ns2="65bfb563-8fe2-4d34-a09f-38a217d8feea" xmlns:ns3="f789fa03-9022-4931-acb2-79f11ac92edf" xmlns:ns4="2ad705b9-adad-42ba-803b-2580de5ca47a" targetNamespace="http://schemas.microsoft.com/office/2006/metadata/properties" ma:root="true" ma:fieldsID="2c9d4bc1c388194344bcaf16a9ccaa7d" ns2:_="" ns3:_="" ns4:_="">
    <xsd:import namespace="65bfb563-8fe2-4d34-a09f-38a217d8feea"/>
    <xsd:import namespace="f789fa03-9022-4931-acb2-79f11ac92edf"/>
    <xsd:import namespace="2ad705b9-adad-42ba-803b-2580de5ca47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Review_x0020_Case_x0020_Doc_x0020_Types"/>
                <xsd:element ref="ns2:Witness_x0020_Testimony" minOccurs="0"/>
                <xsd:element ref="ns3:Data_x0020_Request_x0020_Party" minOccurs="0"/>
                <xsd:element ref="ns3:Case_x0020__x0023_" minOccurs="0"/>
                <xsd:element ref="ns4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fb563-8fe2-4d34-a09f-38a217d8fee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KU/LGE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3" ma:format="Dropdown" ma:internalName="Year">
      <xsd:simpleType>
        <xsd:restriction base="dms:Choice">
          <xsd:enumeration value="2023"/>
        </xsd:restriction>
      </xsd:simpleType>
    </xsd:element>
    <xsd:element name="Review_x0020_Case_x0020_Doc_x0020_Types" ma:index="4" ma:displayName="Document Types" ma:format="Dropdown" ma:internalName="Review_x0020_Case_x0020_Doc_x0020_Types">
      <xsd:simpleType>
        <xsd:restriction base="dms:Choice">
          <xsd:enumeration value="Winter Storm Elliott Responses/Presentations"/>
          <xsd:enumeration value="Initial Data Requests"/>
          <xsd:enumeration value="Second Data Requests"/>
          <xsd:enumeration value="Supplemental Data Requests"/>
          <xsd:enumeration value="Data Response Preparation Documents"/>
        </xsd:restriction>
      </xsd:simpleType>
    </xsd:element>
    <xsd:element name="Witness_x0020_Testimony" ma:index="5" nillable="true" ma:displayName="Witness" ma:format="Dropdown" ma:internalName="Witness_x0020_Testimony">
      <xsd:simpleType>
        <xsd:restriction base="dms:Choice">
          <xsd:enumeration value="Conroy, Rober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89fa03-9022-4931-acb2-79f11ac92edf" elementFormDefault="qualified">
    <xsd:import namespace="http://schemas.microsoft.com/office/2006/documentManagement/types"/>
    <xsd:import namespace="http://schemas.microsoft.com/office/infopath/2007/PartnerControls"/>
    <xsd:element name="Data_x0020_Request_x0020_Party" ma:index="6" nillable="true" ma:displayName="Data Request Party" ma:format="Dropdown" ma:internalName="Data_x0020_Request_x0020_Party">
      <xsd:simpleType>
        <xsd:restriction base="dms:Choice">
          <xsd:enumeration value="Public Service Commission"/>
          <xsd:enumeration value="Attorney General"/>
          <xsd:enumeration value="Joint Intervenors"/>
          <xsd:enumeration value="Ky. Coal Association"/>
          <xsd:enumeration value="Ky. Industrial Utility Cust."/>
          <xsd:enumeration value="Sierra Club"/>
          <xsd:enumeration value="Data Response How To Documents"/>
        </xsd:restriction>
      </xsd:simpleType>
    </xsd:element>
    <xsd:element name="Case_x0020__x0023_" ma:index="7" nillable="true" ma:displayName="Case #" ma:internalName="Case_x0020__x002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d705b9-adad-42ba-803b-2580de5ca47a" elementFormDefault="qualified">
    <xsd:import namespace="http://schemas.microsoft.com/office/2006/documentManagement/types"/>
    <xsd:import namespace="http://schemas.microsoft.com/office/infopath/2007/PartnerControls"/>
    <xsd:element name="Status_x0020__x0028_Internal_x0020_Use_x0020_Only_x0029_" ma:index="8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_x0020_Testimony xmlns="65bfb563-8fe2-4d34-a09f-38a217d8feea" xsi:nil="true"/>
    <Year xmlns="65bfb563-8fe2-4d34-a09f-38a217d8feea">2023</Year>
    <Review_x0020_Case_x0020_Doc_x0020_Types xmlns="65bfb563-8fe2-4d34-a09f-38a217d8feea">Initial Data Requests</Review_x0020_Case_x0020_Doc_x0020_Types>
    <Case_x0020__x0023_ xmlns="f789fa03-9022-4931-acb2-79f11ac92edf">2023-00422</Case_x0020__x0023_>
    <Data_x0020_Request_x0020_Party xmlns="f789fa03-9022-4931-acb2-79f11ac92edf">Public Service Commission</Data_x0020_Request_x0020_Party>
    <Status_x0020__x0028_Internal_x0020_Use_x0020_Only_x0029_ xmlns="2ad705b9-adad-42ba-803b-2580de5ca47a"/>
    <Company xmlns="65bfb563-8fe2-4d34-a09f-38a217d8feea">
      <Value>KU/LGE</Value>
    </Company>
  </documentManagement>
</p:properties>
</file>

<file path=customXml/itemProps1.xml><?xml version="1.0" encoding="utf-8"?>
<ds:datastoreItem xmlns:ds="http://schemas.openxmlformats.org/officeDocument/2006/customXml" ds:itemID="{A7969927-437B-489D-B610-59BE137D210C}"/>
</file>

<file path=customXml/itemProps2.xml><?xml version="1.0" encoding="utf-8"?>
<ds:datastoreItem xmlns:ds="http://schemas.openxmlformats.org/officeDocument/2006/customXml" ds:itemID="{BB648079-BF03-489F-B2D6-EDD0210DF8BB}"/>
</file>

<file path=customXml/itemProps3.xml><?xml version="1.0" encoding="utf-8"?>
<ds:datastoreItem xmlns:ds="http://schemas.openxmlformats.org/officeDocument/2006/customXml" ds:itemID="{2D5805AB-C509-4276-B7C9-FE7CEBA5FE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PSC Q1.44a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Schultz, Joseph</dc:creator>
  <cp:lastModifiedBy>Slack, Eric</cp:lastModifiedBy>
  <cp:lastPrinted>2024-01-29T15:15:55Z</cp:lastPrinted>
  <dcterms:created xsi:type="dcterms:W3CDTF">2023-02-25T14:50:13Z</dcterms:created>
  <dcterms:modified xsi:type="dcterms:W3CDTF">2024-02-06T15:45:56Z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965de27-20ef-4eb5-94ff-abaf6a06cb9e_Enabled">
    <vt:lpwstr>true</vt:lpwstr>
  </property>
  <property fmtid="{D5CDD505-2E9C-101B-9397-08002B2CF9AE}" pid="3" name="MSIP_Label_e965de27-20ef-4eb5-94ff-abaf6a06cb9e_SetDate">
    <vt:lpwstr>2024-01-29T20:27:53Z</vt:lpwstr>
  </property>
  <property fmtid="{D5CDD505-2E9C-101B-9397-08002B2CF9AE}" pid="4" name="MSIP_Label_e965de27-20ef-4eb5-94ff-abaf6a06cb9e_Method">
    <vt:lpwstr>Privileged</vt:lpwstr>
  </property>
  <property fmtid="{D5CDD505-2E9C-101B-9397-08002B2CF9AE}" pid="5" name="MSIP_Label_e965de27-20ef-4eb5-94ff-abaf6a06cb9e_Name">
    <vt:lpwstr>e965de27-20ef-4eb5-94ff-abaf6a06cb9e</vt:lpwstr>
  </property>
  <property fmtid="{D5CDD505-2E9C-101B-9397-08002B2CF9AE}" pid="6" name="MSIP_Label_e965de27-20ef-4eb5-94ff-abaf6a06cb9e_SiteId">
    <vt:lpwstr>5ee3b0ba-a559-45ee-a69e-6d3e963a3e72</vt:lpwstr>
  </property>
  <property fmtid="{D5CDD505-2E9C-101B-9397-08002B2CF9AE}" pid="7" name="MSIP_Label_e965de27-20ef-4eb5-94ff-abaf6a06cb9e_ActionId">
    <vt:lpwstr>deeed1c3-4ce6-4f1d-8722-aadb7df29bed</vt:lpwstr>
  </property>
  <property fmtid="{D5CDD505-2E9C-101B-9397-08002B2CF9AE}" pid="8" name="MSIP_Label_e965de27-20ef-4eb5-94ff-abaf6a06cb9e_ContentBits">
    <vt:lpwstr>2</vt:lpwstr>
  </property>
  <property fmtid="{D5CDD505-2E9C-101B-9397-08002B2CF9AE}" pid="9" name="ContentTypeId">
    <vt:lpwstr>0x0101006320DC7FFF72084A8B58F11D5C338774</vt:lpwstr>
  </property>
</Properties>
</file>