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DFD11B2B-B7F7-424C-A325-6F16FD615745}" xr6:coauthVersionLast="47" xr6:coauthVersionMax="47" xr10:uidLastSave="{00000000-0000-0000-0000-000000000000}"/>
  <bookViews>
    <workbookView xWindow="-108" yWindow="-108" windowWidth="23256" windowHeight="12576" xr2:uid="{E9461F48-54F3-4561-BBCA-BD04A7459006}"/>
  </bookViews>
  <sheets>
    <sheet name="Feb 1-5 2011" sheetId="4" r:id="rId1"/>
    <sheet name="Jan 6-8 2014" sheetId="3" r:id="rId2"/>
    <sheet name="Jan 15-19 2018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3" l="1"/>
  <c r="G4" i="3"/>
  <c r="G5" i="3"/>
  <c r="G6" i="3"/>
  <c r="G7" i="3"/>
  <c r="G8" i="3"/>
  <c r="G9" i="3"/>
  <c r="G11" i="3"/>
  <c r="G10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4" i="3"/>
  <c r="G33" i="3"/>
  <c r="G35" i="3"/>
  <c r="G36" i="3"/>
  <c r="G37" i="3"/>
  <c r="G38" i="3"/>
  <c r="G39" i="3"/>
  <c r="G40" i="3"/>
  <c r="G41" i="3"/>
  <c r="G42" i="3"/>
  <c r="G43" i="3"/>
  <c r="G2" i="3"/>
  <c r="E3" i="3" l="1"/>
  <c r="E4" i="3"/>
  <c r="E5" i="3"/>
  <c r="E6" i="3"/>
  <c r="E7" i="3"/>
  <c r="E8" i="3"/>
  <c r="E9" i="3"/>
  <c r="E11" i="3"/>
  <c r="E10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3" i="3"/>
  <c r="E35" i="3"/>
  <c r="E36" i="3"/>
  <c r="E37" i="3"/>
  <c r="E38" i="3"/>
  <c r="E39" i="3"/>
  <c r="E40" i="3"/>
  <c r="E41" i="3"/>
  <c r="E42" i="3"/>
  <c r="E43" i="3"/>
  <c r="E2" i="3"/>
  <c r="G3" i="4" l="1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2" i="4"/>
  <c r="G2" i="4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" i="2"/>
</calcChain>
</file>

<file path=xl/sharedStrings.xml><?xml version="1.0" encoding="utf-8"?>
<sst xmlns="http://schemas.openxmlformats.org/spreadsheetml/2006/main" count="321" uniqueCount="110">
  <si>
    <t>Unit</t>
  </si>
  <si>
    <t xml:space="preserve">Cause </t>
  </si>
  <si>
    <t>Event Type</t>
  </si>
  <si>
    <t>Brown 10</t>
  </si>
  <si>
    <t>Forced Outage</t>
  </si>
  <si>
    <t>Brown 5</t>
  </si>
  <si>
    <t>Startup Failure</t>
  </si>
  <si>
    <t>Brown 8</t>
  </si>
  <si>
    <t>Derate</t>
  </si>
  <si>
    <t>Brown 9</t>
  </si>
  <si>
    <t>Impact (MW unavailable)</t>
  </si>
  <si>
    <t>Duration (hours)</t>
  </si>
  <si>
    <t>Ghent 1</t>
  </si>
  <si>
    <t>Ghent 2</t>
  </si>
  <si>
    <t>Ghent 4</t>
  </si>
  <si>
    <t>Start Date</t>
  </si>
  <si>
    <t>End Date</t>
  </si>
  <si>
    <t>Mill Creek 1</t>
  </si>
  <si>
    <t>Mill Creek 2</t>
  </si>
  <si>
    <t>Planned Outage</t>
  </si>
  <si>
    <t>Trimble County 2</t>
  </si>
  <si>
    <t>Trimble County 5</t>
  </si>
  <si>
    <t>Trimble County 6</t>
  </si>
  <si>
    <t>Maintenance Outage</t>
  </si>
  <si>
    <t>Brown 11</t>
  </si>
  <si>
    <t>Brown 3</t>
  </si>
  <si>
    <t>Brown 6</t>
  </si>
  <si>
    <t>Mill Creek 4</t>
  </si>
  <si>
    <t>Zorn 1</t>
  </si>
  <si>
    <t>NOx Limitations</t>
  </si>
  <si>
    <t>Row 3 Turbine Blade mechanical issues</t>
  </si>
  <si>
    <t>Exhaust temperature limits</t>
  </si>
  <si>
    <t>Reheat Tube leak repairs</t>
  </si>
  <si>
    <t>broken mill shaft</t>
  </si>
  <si>
    <t>boliler trip requiring draft purge</t>
  </si>
  <si>
    <t>air heater non rotation alarm</t>
  </si>
  <si>
    <t>Ignitor replacement</t>
  </si>
  <si>
    <t>boiler slagging issues</t>
  </si>
  <si>
    <t>ID Fan Trip</t>
  </si>
  <si>
    <t>Remove foreign material from coal mill</t>
  </si>
  <si>
    <t>turbine flow restriction</t>
  </si>
  <si>
    <t>ID Fan suction pressure alarm</t>
  </si>
  <si>
    <t>Gas Transmission line leak</t>
  </si>
  <si>
    <t>Rating</t>
  </si>
  <si>
    <t>Available</t>
  </si>
  <si>
    <t>Brown 1</t>
  </si>
  <si>
    <t>Brown 2</t>
  </si>
  <si>
    <t>Brwon 3</t>
  </si>
  <si>
    <t>Cane Run 4</t>
  </si>
  <si>
    <t>Cane Run 6</t>
  </si>
  <si>
    <t>Ghent 3</t>
  </si>
  <si>
    <t>Green River 4</t>
  </si>
  <si>
    <t>Mill Creek 3</t>
  </si>
  <si>
    <t>Paddy's Run 13</t>
  </si>
  <si>
    <t>Turbine stop valve stuck</t>
  </si>
  <si>
    <t>Static Frequency Converter failed to start</t>
  </si>
  <si>
    <t>Generator Brush repair</t>
  </si>
  <si>
    <t>Circulating Water piping leak</t>
  </si>
  <si>
    <t>Mill Inspection</t>
  </si>
  <si>
    <t>Feeder calibration/testing</t>
  </si>
  <si>
    <t>boiler feed pump speed sensor repair</t>
  </si>
  <si>
    <t>High silica in boiler water</t>
  </si>
  <si>
    <t>Precipitator outlet duct pressure alarm</t>
  </si>
  <si>
    <t>bushing failure on generator bus duct</t>
  </si>
  <si>
    <t>loss of reserve feed to unit auxiliaries</t>
  </si>
  <si>
    <t>HP turbine blade deposits</t>
  </si>
  <si>
    <t>EHC system leaks</t>
  </si>
  <si>
    <t>PA fan vibration alarm</t>
  </si>
  <si>
    <t xml:space="preserve">condenser tube leak </t>
  </si>
  <si>
    <t>Reheat spray valve actuator</t>
  </si>
  <si>
    <t>boiler tube leak</t>
  </si>
  <si>
    <t>repair coal mill instrumentation</t>
  </si>
  <si>
    <t>turbine blade/vane replacement</t>
  </si>
  <si>
    <t>controls system testing</t>
  </si>
  <si>
    <t>air heater trip</t>
  </si>
  <si>
    <t>ID fan trip</t>
  </si>
  <si>
    <t xml:space="preserve">boiler feed pump recirc valve </t>
  </si>
  <si>
    <t>high exhaust temperatures</t>
  </si>
  <si>
    <t>Cane Run 11</t>
  </si>
  <si>
    <t>Green River 3</t>
  </si>
  <si>
    <t>Haefling 1</t>
  </si>
  <si>
    <t>Trimble County 1</t>
  </si>
  <si>
    <t>Trimble County 8</t>
  </si>
  <si>
    <t>Trimble County 9</t>
  </si>
  <si>
    <t>Low pressure compressor bleed valve</t>
  </si>
  <si>
    <t>mill riffle adjustments</t>
  </si>
  <si>
    <t>NOx water injection system instrumentation</t>
  </si>
  <si>
    <t>battery charger failure indication</t>
  </si>
  <si>
    <t>starting diesel failure - battery cable</t>
  </si>
  <si>
    <t>FGD reactant feed piping issue</t>
  </si>
  <si>
    <t>coal feeder plugged - wet coal</t>
  </si>
  <si>
    <t>SO3 mitigation system loss of supply air</t>
  </si>
  <si>
    <t>ID Fan high vibration</t>
  </si>
  <si>
    <t>ID fan out of service</t>
  </si>
  <si>
    <t>Stack opacity</t>
  </si>
  <si>
    <t>ash sluice water line failure</t>
  </si>
  <si>
    <t>glycol piping leak on radiator</t>
  </si>
  <si>
    <t>high silica in boiler water</t>
  </si>
  <si>
    <t>High burner temperature</t>
  </si>
  <si>
    <t>coal mill - gas ignitor failure</t>
  </si>
  <si>
    <t>burner inspection</t>
  </si>
  <si>
    <t>Coal feeder VFD failure</t>
  </si>
  <si>
    <t>coal mill fire</t>
  </si>
  <si>
    <t>SH Spray valve leak</t>
  </si>
  <si>
    <t>high CT exhaust temperature</t>
  </si>
  <si>
    <t>compressor inlet thermocouple failure</t>
  </si>
  <si>
    <t>fuel system trip</t>
  </si>
  <si>
    <t>fuel gas valve failure</t>
  </si>
  <si>
    <t>compressor bleed valve failure</t>
  </si>
  <si>
    <t>starting system failure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</si>
</sst>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Fill="1"/>
    <xf numFmtId="14" fontId="0" fillId="0" borderId="0" xfId="0" applyNumberFormat="1"/>
    <xf numFmtId="2" fontId="0" fillId="0" borderId="0" xfId="0" applyNumberFormat="1" applyFill="1"/>
  </cellXfs>
  <cellStyles count="2">
    <cellStyle name="Normal" xfId="0" builtinId="0"/>
    <cellStyle name="Normal 2" xfId="1" xr:uid="{91004BBE-F302-4997-8DB4-F13669E652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79211-EEC8-448D-BA0F-035C6E431CAA}">
  <dimension ref="A1:I38"/>
  <sheetViews>
    <sheetView tabSelected="1" workbookViewId="0"/>
  </sheetViews>
  <sheetFormatPr defaultRowHeight="14.4" x14ac:dyDescent="0.3"/>
  <cols>
    <col min="1" max="1" width="30.33203125" customWidth="1"/>
    <col min="2" max="2" width="20.33203125" customWidth="1"/>
    <col min="3" max="4" width="18.88671875" customWidth="1"/>
    <col min="5" max="5" width="20.5546875" style="3" customWidth="1"/>
    <col min="6" max="6" width="49.88671875" customWidth="1"/>
    <col min="7" max="7" width="25.44140625" customWidth="1"/>
  </cols>
  <sheetData>
    <row r="1" spans="1:9" s="1" customFormat="1" x14ac:dyDescent="0.3">
      <c r="A1" s="1" t="s">
        <v>0</v>
      </c>
      <c r="B1" s="1" t="s">
        <v>2</v>
      </c>
      <c r="C1" s="1" t="s">
        <v>15</v>
      </c>
      <c r="D1" s="1" t="s">
        <v>16</v>
      </c>
      <c r="E1" s="2" t="s">
        <v>11</v>
      </c>
      <c r="F1" s="1" t="s">
        <v>1</v>
      </c>
      <c r="G1" s="1" t="s">
        <v>10</v>
      </c>
      <c r="H1" s="1" t="s">
        <v>43</v>
      </c>
      <c r="I1" s="1" t="s">
        <v>44</v>
      </c>
    </row>
    <row r="2" spans="1:9" x14ac:dyDescent="0.3">
      <c r="A2" t="s">
        <v>45</v>
      </c>
      <c r="B2" t="s">
        <v>4</v>
      </c>
      <c r="C2" s="4">
        <v>40576.807638888888</v>
      </c>
      <c r="D2" s="4">
        <v>40576.887499999997</v>
      </c>
      <c r="E2" s="5">
        <f>24*(D2-C2)</f>
        <v>1.9166666666278616</v>
      </c>
      <c r="F2" t="s">
        <v>54</v>
      </c>
      <c r="G2">
        <f>H2-I2</f>
        <v>110</v>
      </c>
      <c r="H2">
        <v>110</v>
      </c>
      <c r="I2">
        <v>0</v>
      </c>
    </row>
    <row r="3" spans="1:9" x14ac:dyDescent="0.3">
      <c r="A3" t="s">
        <v>3</v>
      </c>
      <c r="B3" t="s">
        <v>6</v>
      </c>
      <c r="C3" s="4">
        <v>40577.46597222222</v>
      </c>
      <c r="D3" s="4">
        <v>40577.477083333331</v>
      </c>
      <c r="E3" s="5">
        <f t="shared" ref="E3:E37" si="0">24*(D3-C3)</f>
        <v>0.26666666666278616</v>
      </c>
      <c r="F3" t="s">
        <v>55</v>
      </c>
      <c r="G3">
        <f t="shared" ref="G3:G37" si="1">H3-I3</f>
        <v>139</v>
      </c>
      <c r="H3">
        <v>139</v>
      </c>
      <c r="I3">
        <v>0</v>
      </c>
    </row>
    <row r="4" spans="1:9" x14ac:dyDescent="0.3">
      <c r="A4" t="s">
        <v>3</v>
      </c>
      <c r="B4" t="s">
        <v>23</v>
      </c>
      <c r="C4" s="4">
        <v>40578.291666666664</v>
      </c>
      <c r="D4" s="4">
        <v>40578.552083333336</v>
      </c>
      <c r="E4" s="5">
        <f t="shared" si="0"/>
        <v>6.2500000001164153</v>
      </c>
      <c r="F4" t="s">
        <v>56</v>
      </c>
      <c r="G4">
        <f t="shared" si="1"/>
        <v>139</v>
      </c>
      <c r="H4">
        <v>139</v>
      </c>
      <c r="I4">
        <v>0</v>
      </c>
    </row>
    <row r="5" spans="1:9" x14ac:dyDescent="0.3">
      <c r="A5" t="s">
        <v>46</v>
      </c>
      <c r="B5" t="s">
        <v>4</v>
      </c>
      <c r="C5" s="4">
        <v>40577.588888888888</v>
      </c>
      <c r="D5" s="4">
        <v>40578.762499999997</v>
      </c>
      <c r="E5" s="5">
        <f t="shared" si="0"/>
        <v>28.166666666627862</v>
      </c>
      <c r="F5" t="s">
        <v>57</v>
      </c>
      <c r="G5">
        <f t="shared" si="1"/>
        <v>180</v>
      </c>
      <c r="H5">
        <v>180</v>
      </c>
      <c r="I5">
        <v>0</v>
      </c>
    </row>
    <row r="6" spans="1:9" x14ac:dyDescent="0.3">
      <c r="A6" t="s">
        <v>25</v>
      </c>
      <c r="B6" t="s">
        <v>8</v>
      </c>
      <c r="C6" s="4">
        <v>40574.958333333336</v>
      </c>
      <c r="D6" s="4">
        <v>40575.184027777781</v>
      </c>
      <c r="E6" s="5">
        <f t="shared" si="0"/>
        <v>5.4166666666860692</v>
      </c>
      <c r="F6" t="s">
        <v>58</v>
      </c>
      <c r="G6">
        <f t="shared" si="1"/>
        <v>107</v>
      </c>
      <c r="H6">
        <v>457</v>
      </c>
      <c r="I6">
        <v>350</v>
      </c>
    </row>
    <row r="7" spans="1:9" x14ac:dyDescent="0.3">
      <c r="A7" t="s">
        <v>25</v>
      </c>
      <c r="B7" t="s">
        <v>8</v>
      </c>
      <c r="C7" s="4">
        <v>40575.919444444444</v>
      </c>
      <c r="D7" s="4">
        <v>40576.17083333333</v>
      </c>
      <c r="E7" s="5">
        <f t="shared" si="0"/>
        <v>6.0333333332673647</v>
      </c>
      <c r="F7" t="s">
        <v>58</v>
      </c>
      <c r="G7">
        <f t="shared" si="1"/>
        <v>107</v>
      </c>
      <c r="H7">
        <v>457</v>
      </c>
      <c r="I7">
        <v>350</v>
      </c>
    </row>
    <row r="8" spans="1:9" x14ac:dyDescent="0.3">
      <c r="A8" t="s">
        <v>47</v>
      </c>
      <c r="B8" t="s">
        <v>8</v>
      </c>
      <c r="C8" s="4">
        <v>40576.958333333336</v>
      </c>
      <c r="D8" s="4">
        <v>40577.177083333336</v>
      </c>
      <c r="E8" s="5">
        <f t="shared" si="0"/>
        <v>5.25</v>
      </c>
      <c r="F8" t="s">
        <v>58</v>
      </c>
      <c r="G8">
        <f t="shared" si="1"/>
        <v>107</v>
      </c>
      <c r="H8">
        <v>457</v>
      </c>
      <c r="I8">
        <v>350</v>
      </c>
    </row>
    <row r="9" spans="1:9" x14ac:dyDescent="0.3">
      <c r="A9" t="s">
        <v>48</v>
      </c>
      <c r="B9" t="s">
        <v>8</v>
      </c>
      <c r="C9" s="4">
        <v>40575.958333333336</v>
      </c>
      <c r="D9" s="4">
        <v>40576.180555555555</v>
      </c>
      <c r="E9" s="5">
        <f t="shared" si="0"/>
        <v>5.3333333332557231</v>
      </c>
      <c r="F9" t="s">
        <v>59</v>
      </c>
      <c r="G9">
        <f t="shared" si="1"/>
        <v>43</v>
      </c>
      <c r="H9">
        <v>168</v>
      </c>
      <c r="I9">
        <v>125</v>
      </c>
    </row>
    <row r="10" spans="1:9" x14ac:dyDescent="0.3">
      <c r="A10" t="s">
        <v>48</v>
      </c>
      <c r="B10" t="s">
        <v>8</v>
      </c>
      <c r="C10" s="4">
        <v>40576.958333333336</v>
      </c>
      <c r="D10" s="4">
        <v>40577.1875</v>
      </c>
      <c r="E10" s="5">
        <f t="shared" si="0"/>
        <v>5.4999999999417923</v>
      </c>
      <c r="F10" t="s">
        <v>59</v>
      </c>
      <c r="G10">
        <f t="shared" si="1"/>
        <v>43</v>
      </c>
      <c r="H10">
        <v>168</v>
      </c>
      <c r="I10">
        <v>125</v>
      </c>
    </row>
    <row r="11" spans="1:9" x14ac:dyDescent="0.3">
      <c r="A11" t="s">
        <v>48</v>
      </c>
      <c r="B11" t="s">
        <v>8</v>
      </c>
      <c r="C11" s="4">
        <v>40577.958333333336</v>
      </c>
      <c r="D11" s="4">
        <v>40578.159722222219</v>
      </c>
      <c r="E11" s="5">
        <f t="shared" si="0"/>
        <v>4.8333333331975155</v>
      </c>
      <c r="F11" t="s">
        <v>59</v>
      </c>
      <c r="G11">
        <f t="shared" si="1"/>
        <v>43</v>
      </c>
      <c r="H11">
        <v>168</v>
      </c>
      <c r="I11">
        <v>125</v>
      </c>
    </row>
    <row r="12" spans="1:9" x14ac:dyDescent="0.3">
      <c r="A12" t="s">
        <v>48</v>
      </c>
      <c r="B12" t="s">
        <v>8</v>
      </c>
      <c r="C12" s="4">
        <v>40578.958333333336</v>
      </c>
      <c r="D12" s="4">
        <v>40579.111111111109</v>
      </c>
      <c r="E12" s="5">
        <f t="shared" si="0"/>
        <v>3.6666666665696539</v>
      </c>
      <c r="F12" t="s">
        <v>60</v>
      </c>
      <c r="G12">
        <f t="shared" si="1"/>
        <v>176</v>
      </c>
      <c r="H12">
        <v>261</v>
      </c>
      <c r="I12">
        <v>85</v>
      </c>
    </row>
    <row r="13" spans="1:9" x14ac:dyDescent="0.3">
      <c r="A13" t="s">
        <v>49</v>
      </c>
      <c r="B13" t="s">
        <v>8</v>
      </c>
      <c r="C13" s="4">
        <v>40574.704861111109</v>
      </c>
      <c r="D13" s="4">
        <v>40575.135416666664</v>
      </c>
      <c r="E13" s="5">
        <f t="shared" si="0"/>
        <v>10.333333333313931</v>
      </c>
      <c r="F13" t="s">
        <v>61</v>
      </c>
      <c r="G13">
        <f t="shared" si="1"/>
        <v>36</v>
      </c>
      <c r="H13">
        <v>261</v>
      </c>
      <c r="I13">
        <v>225</v>
      </c>
    </row>
    <row r="14" spans="1:9" x14ac:dyDescent="0.3">
      <c r="A14" t="s">
        <v>49</v>
      </c>
      <c r="B14" t="s">
        <v>8</v>
      </c>
      <c r="C14" s="4">
        <v>40575.135416666664</v>
      </c>
      <c r="D14" s="4">
        <v>40575.201388888891</v>
      </c>
      <c r="E14" s="5">
        <f t="shared" si="0"/>
        <v>1.5833333334303461</v>
      </c>
      <c r="F14" t="s">
        <v>61</v>
      </c>
      <c r="G14">
        <f t="shared" si="1"/>
        <v>26</v>
      </c>
      <c r="H14">
        <v>261</v>
      </c>
      <c r="I14">
        <v>235</v>
      </c>
    </row>
    <row r="15" spans="1:9" x14ac:dyDescent="0.3">
      <c r="A15" t="s">
        <v>49</v>
      </c>
      <c r="B15" t="s">
        <v>8</v>
      </c>
      <c r="C15" s="4">
        <v>40575.201388888891</v>
      </c>
      <c r="D15" s="4">
        <v>40575.588194444441</v>
      </c>
      <c r="E15" s="5">
        <f t="shared" si="0"/>
        <v>9.283333333209157</v>
      </c>
      <c r="F15" t="s">
        <v>61</v>
      </c>
      <c r="G15">
        <f t="shared" si="1"/>
        <v>16</v>
      </c>
      <c r="H15">
        <v>261</v>
      </c>
      <c r="I15">
        <v>245</v>
      </c>
    </row>
    <row r="16" spans="1:9" x14ac:dyDescent="0.3">
      <c r="A16" t="s">
        <v>49</v>
      </c>
      <c r="B16" t="s">
        <v>8</v>
      </c>
      <c r="C16" s="4">
        <v>40576.369444444441</v>
      </c>
      <c r="D16" s="4">
        <v>40576.52847222222</v>
      </c>
      <c r="E16" s="5">
        <f t="shared" si="0"/>
        <v>3.8166666667093523</v>
      </c>
      <c r="F16" t="s">
        <v>61</v>
      </c>
      <c r="G16">
        <f t="shared" si="1"/>
        <v>21</v>
      </c>
      <c r="H16">
        <v>261</v>
      </c>
      <c r="I16">
        <v>240</v>
      </c>
    </row>
    <row r="17" spans="1:9" x14ac:dyDescent="0.3">
      <c r="A17" t="s">
        <v>12</v>
      </c>
      <c r="B17" t="s">
        <v>8</v>
      </c>
      <c r="C17" s="4">
        <v>40577.027777777781</v>
      </c>
      <c r="D17" s="4">
        <v>40578.833333333336</v>
      </c>
      <c r="E17" s="5">
        <f t="shared" si="0"/>
        <v>43.333333333313931</v>
      </c>
      <c r="F17" t="s">
        <v>62</v>
      </c>
      <c r="G17">
        <f t="shared" si="1"/>
        <v>25</v>
      </c>
      <c r="H17">
        <v>520</v>
      </c>
      <c r="I17">
        <v>495</v>
      </c>
    </row>
    <row r="18" spans="1:9" x14ac:dyDescent="0.3">
      <c r="A18" t="s">
        <v>12</v>
      </c>
      <c r="B18" t="s">
        <v>8</v>
      </c>
      <c r="C18" s="4">
        <v>40578.833333333336</v>
      </c>
      <c r="D18" s="4">
        <v>40579.145833333336</v>
      </c>
      <c r="E18" s="5">
        <f t="shared" si="0"/>
        <v>7.5</v>
      </c>
      <c r="F18" t="s">
        <v>62</v>
      </c>
      <c r="G18">
        <f t="shared" si="1"/>
        <v>25</v>
      </c>
      <c r="H18">
        <v>520</v>
      </c>
      <c r="I18">
        <v>495</v>
      </c>
    </row>
    <row r="19" spans="1:9" x14ac:dyDescent="0.3">
      <c r="A19" t="s">
        <v>12</v>
      </c>
      <c r="B19" t="s">
        <v>8</v>
      </c>
      <c r="C19" s="4">
        <v>40579.145833333336</v>
      </c>
      <c r="D19" s="4">
        <v>40579.469444444447</v>
      </c>
      <c r="E19" s="5">
        <f t="shared" si="0"/>
        <v>7.7666666666627862</v>
      </c>
      <c r="F19" t="s">
        <v>62</v>
      </c>
      <c r="G19">
        <f t="shared" si="1"/>
        <v>30</v>
      </c>
      <c r="H19">
        <v>520</v>
      </c>
      <c r="I19">
        <v>490</v>
      </c>
    </row>
    <row r="20" spans="1:9" x14ac:dyDescent="0.3">
      <c r="A20" t="s">
        <v>12</v>
      </c>
      <c r="B20" t="s">
        <v>4</v>
      </c>
      <c r="C20" s="4">
        <v>40579.470138888886</v>
      </c>
      <c r="D20" s="4">
        <v>40581.282638888886</v>
      </c>
      <c r="E20" s="5">
        <f t="shared" si="0"/>
        <v>43.5</v>
      </c>
      <c r="F20" t="s">
        <v>63</v>
      </c>
      <c r="G20">
        <f t="shared" si="1"/>
        <v>520</v>
      </c>
      <c r="H20">
        <v>520</v>
      </c>
      <c r="I20">
        <v>0</v>
      </c>
    </row>
    <row r="21" spans="1:9" x14ac:dyDescent="0.3">
      <c r="A21" t="s">
        <v>13</v>
      </c>
      <c r="B21" t="s">
        <v>8</v>
      </c>
      <c r="C21" s="4">
        <v>40579.541666666664</v>
      </c>
      <c r="D21" s="4">
        <v>40579.677777777775</v>
      </c>
      <c r="E21" s="5">
        <f t="shared" si="0"/>
        <v>3.2666666666627862</v>
      </c>
      <c r="F21" t="s">
        <v>64</v>
      </c>
      <c r="G21">
        <f t="shared" si="1"/>
        <v>170</v>
      </c>
      <c r="H21">
        <v>520</v>
      </c>
      <c r="I21">
        <v>350</v>
      </c>
    </row>
    <row r="22" spans="1:9" x14ac:dyDescent="0.3">
      <c r="A22" t="s">
        <v>50</v>
      </c>
      <c r="B22" t="s">
        <v>8</v>
      </c>
      <c r="C22" s="4">
        <v>40551.470138888886</v>
      </c>
      <c r="D22" s="4">
        <v>40614.012499999997</v>
      </c>
      <c r="E22" s="5">
        <f t="shared" si="0"/>
        <v>1501.0166666666628</v>
      </c>
      <c r="F22" t="s">
        <v>65</v>
      </c>
      <c r="G22">
        <f t="shared" si="1"/>
        <v>8</v>
      </c>
      <c r="H22">
        <v>525</v>
      </c>
      <c r="I22">
        <v>517</v>
      </c>
    </row>
    <row r="23" spans="1:9" x14ac:dyDescent="0.3">
      <c r="A23" t="s">
        <v>14</v>
      </c>
      <c r="B23" t="s">
        <v>23</v>
      </c>
      <c r="C23" s="4">
        <v>40579.001388888886</v>
      </c>
      <c r="D23" s="4">
        <v>40580.559027777781</v>
      </c>
      <c r="E23" s="5">
        <f t="shared" si="0"/>
        <v>37.383333333476912</v>
      </c>
      <c r="F23" t="s">
        <v>66</v>
      </c>
      <c r="G23">
        <f t="shared" si="1"/>
        <v>525</v>
      </c>
      <c r="H23">
        <v>525</v>
      </c>
      <c r="I23">
        <v>0</v>
      </c>
    </row>
    <row r="24" spans="1:9" x14ac:dyDescent="0.3">
      <c r="A24" t="s">
        <v>51</v>
      </c>
      <c r="B24" t="s">
        <v>8</v>
      </c>
      <c r="C24" s="4">
        <v>40578.958333333336</v>
      </c>
      <c r="D24" s="4">
        <v>40579.104166666664</v>
      </c>
      <c r="E24" s="5">
        <f t="shared" si="0"/>
        <v>3.4999999998835847</v>
      </c>
      <c r="F24" t="s">
        <v>67</v>
      </c>
      <c r="G24">
        <f t="shared" si="1"/>
        <v>22</v>
      </c>
      <c r="H24">
        <v>107</v>
      </c>
      <c r="I24">
        <v>85</v>
      </c>
    </row>
    <row r="25" spans="1:9" x14ac:dyDescent="0.3">
      <c r="A25" t="s">
        <v>17</v>
      </c>
      <c r="B25" t="s">
        <v>23</v>
      </c>
      <c r="C25" s="4">
        <v>40574.965277777781</v>
      </c>
      <c r="D25" s="4">
        <v>40576.035416666666</v>
      </c>
      <c r="E25" s="5">
        <f t="shared" si="0"/>
        <v>25.68333333323244</v>
      </c>
      <c r="F25" t="s">
        <v>68</v>
      </c>
      <c r="G25">
        <f t="shared" si="1"/>
        <v>330</v>
      </c>
      <c r="H25">
        <v>330</v>
      </c>
      <c r="I25">
        <v>0</v>
      </c>
    </row>
    <row r="26" spans="1:9" x14ac:dyDescent="0.3">
      <c r="A26" t="s">
        <v>17</v>
      </c>
      <c r="B26" t="s">
        <v>8</v>
      </c>
      <c r="C26" s="4">
        <v>40576.289583333331</v>
      </c>
      <c r="D26" s="4">
        <v>40576.309027777781</v>
      </c>
      <c r="E26" s="5">
        <f t="shared" si="0"/>
        <v>0.46666666679084301</v>
      </c>
      <c r="F26" t="s">
        <v>61</v>
      </c>
      <c r="G26">
        <f t="shared" si="1"/>
        <v>50</v>
      </c>
      <c r="H26">
        <v>330</v>
      </c>
      <c r="I26">
        <v>280</v>
      </c>
    </row>
    <row r="27" spans="1:9" x14ac:dyDescent="0.3">
      <c r="A27" t="s">
        <v>17</v>
      </c>
      <c r="B27" t="s">
        <v>8</v>
      </c>
      <c r="C27" s="4">
        <v>40576.309027777781</v>
      </c>
      <c r="D27" s="4">
        <v>40576.338888888888</v>
      </c>
      <c r="E27" s="5">
        <f t="shared" si="0"/>
        <v>0.71666666655801237</v>
      </c>
      <c r="F27" t="s">
        <v>61</v>
      </c>
      <c r="G27">
        <f t="shared" si="1"/>
        <v>20</v>
      </c>
      <c r="H27">
        <v>330</v>
      </c>
      <c r="I27">
        <v>310</v>
      </c>
    </row>
    <row r="28" spans="1:9" x14ac:dyDescent="0.3">
      <c r="A28" t="s">
        <v>52</v>
      </c>
      <c r="B28" t="s">
        <v>8</v>
      </c>
      <c r="C28" s="4">
        <v>40576.9375</v>
      </c>
      <c r="D28" s="4">
        <v>40577.163194444445</v>
      </c>
      <c r="E28" s="5">
        <f t="shared" si="0"/>
        <v>5.4166666666860692</v>
      </c>
      <c r="F28" t="s">
        <v>69</v>
      </c>
      <c r="G28">
        <f t="shared" si="1"/>
        <v>123</v>
      </c>
      <c r="H28">
        <v>423</v>
      </c>
      <c r="I28">
        <v>300</v>
      </c>
    </row>
    <row r="29" spans="1:9" x14ac:dyDescent="0.3">
      <c r="A29" t="s">
        <v>52</v>
      </c>
      <c r="B29" t="s">
        <v>23</v>
      </c>
      <c r="C29" s="4">
        <v>40579.033333333333</v>
      </c>
      <c r="D29" s="4">
        <v>40580.089583333334</v>
      </c>
      <c r="E29" s="5">
        <f t="shared" si="0"/>
        <v>25.350000000034925</v>
      </c>
      <c r="F29" t="s">
        <v>70</v>
      </c>
      <c r="G29">
        <f t="shared" si="1"/>
        <v>423</v>
      </c>
      <c r="H29">
        <v>423</v>
      </c>
      <c r="I29">
        <v>0</v>
      </c>
    </row>
    <row r="30" spans="1:9" x14ac:dyDescent="0.3">
      <c r="A30" t="s">
        <v>27</v>
      </c>
      <c r="B30" t="s">
        <v>8</v>
      </c>
      <c r="C30" s="4">
        <v>40576.159722222219</v>
      </c>
      <c r="D30" s="4">
        <v>40576.211111111108</v>
      </c>
      <c r="E30" s="5">
        <f t="shared" si="0"/>
        <v>1.2333333333372138</v>
      </c>
      <c r="F30" t="s">
        <v>71</v>
      </c>
      <c r="G30">
        <f t="shared" si="1"/>
        <v>100</v>
      </c>
      <c r="H30">
        <v>525</v>
      </c>
      <c r="I30">
        <v>425</v>
      </c>
    </row>
    <row r="31" spans="1:9" x14ac:dyDescent="0.3">
      <c r="A31" t="s">
        <v>27</v>
      </c>
      <c r="B31" t="s">
        <v>8</v>
      </c>
      <c r="C31" s="4">
        <v>40577.979166666664</v>
      </c>
      <c r="D31" s="4">
        <v>40578.208333333336</v>
      </c>
      <c r="E31" s="5">
        <f t="shared" si="0"/>
        <v>5.5000000001164153</v>
      </c>
      <c r="F31" t="s">
        <v>71</v>
      </c>
      <c r="G31">
        <f t="shared" si="1"/>
        <v>90</v>
      </c>
      <c r="H31">
        <v>525</v>
      </c>
      <c r="I31">
        <v>435</v>
      </c>
    </row>
    <row r="32" spans="1:9" x14ac:dyDescent="0.3">
      <c r="A32" t="s">
        <v>53</v>
      </c>
      <c r="B32" t="s">
        <v>19</v>
      </c>
      <c r="C32" s="4">
        <v>40544</v>
      </c>
      <c r="D32" s="4">
        <v>40655.5625</v>
      </c>
      <c r="E32" s="5">
        <f t="shared" si="0"/>
        <v>2677.5</v>
      </c>
      <c r="F32" t="s">
        <v>72</v>
      </c>
      <c r="G32">
        <f t="shared" si="1"/>
        <v>176</v>
      </c>
      <c r="H32">
        <v>176</v>
      </c>
      <c r="I32">
        <v>0</v>
      </c>
    </row>
    <row r="33" spans="1:9" x14ac:dyDescent="0.3">
      <c r="A33" t="s">
        <v>20</v>
      </c>
      <c r="B33" t="s">
        <v>8</v>
      </c>
      <c r="C33" s="4">
        <v>40577</v>
      </c>
      <c r="D33" s="4">
        <v>40577.25</v>
      </c>
      <c r="E33" s="5">
        <f t="shared" si="0"/>
        <v>6</v>
      </c>
      <c r="F33" t="s">
        <v>73</v>
      </c>
      <c r="G33">
        <f t="shared" si="1"/>
        <v>204</v>
      </c>
      <c r="H33">
        <v>809</v>
      </c>
      <c r="I33">
        <v>605</v>
      </c>
    </row>
    <row r="34" spans="1:9" x14ac:dyDescent="0.3">
      <c r="A34" t="s">
        <v>20</v>
      </c>
      <c r="B34" t="s">
        <v>4</v>
      </c>
      <c r="C34" s="4">
        <v>40577.464583333334</v>
      </c>
      <c r="D34" s="4">
        <v>40577.75</v>
      </c>
      <c r="E34" s="5">
        <f t="shared" si="0"/>
        <v>6.8499999999767169</v>
      </c>
      <c r="F34" t="s">
        <v>74</v>
      </c>
      <c r="G34">
        <f t="shared" si="1"/>
        <v>809</v>
      </c>
      <c r="H34">
        <v>809</v>
      </c>
      <c r="I34">
        <v>0</v>
      </c>
    </row>
    <row r="35" spans="1:9" x14ac:dyDescent="0.3">
      <c r="A35" t="s">
        <v>20</v>
      </c>
      <c r="B35" t="s">
        <v>4</v>
      </c>
      <c r="C35" s="4">
        <v>40577.75</v>
      </c>
      <c r="D35" s="4">
        <v>40579.684027777781</v>
      </c>
      <c r="E35" s="5">
        <f t="shared" si="0"/>
        <v>46.416666666744277</v>
      </c>
      <c r="F35" t="s">
        <v>75</v>
      </c>
      <c r="G35">
        <f t="shared" si="1"/>
        <v>809</v>
      </c>
      <c r="H35">
        <v>809</v>
      </c>
      <c r="I35">
        <v>0</v>
      </c>
    </row>
    <row r="36" spans="1:9" x14ac:dyDescent="0.3">
      <c r="A36" t="s">
        <v>20</v>
      </c>
      <c r="B36" t="s">
        <v>4</v>
      </c>
      <c r="C36" s="4">
        <v>40579.737500000003</v>
      </c>
      <c r="D36" s="4">
        <v>40580.025000000001</v>
      </c>
      <c r="E36" s="5">
        <f t="shared" si="0"/>
        <v>6.8999999999650754</v>
      </c>
      <c r="F36" t="s">
        <v>76</v>
      </c>
      <c r="G36">
        <f t="shared" si="1"/>
        <v>809</v>
      </c>
      <c r="H36">
        <v>809</v>
      </c>
      <c r="I36">
        <v>0</v>
      </c>
    </row>
    <row r="37" spans="1:9" x14ac:dyDescent="0.3">
      <c r="A37" t="s">
        <v>22</v>
      </c>
      <c r="B37" t="s">
        <v>4</v>
      </c>
      <c r="C37" s="4">
        <v>40579.559027777781</v>
      </c>
      <c r="D37" s="4">
        <v>40579.672222222223</v>
      </c>
      <c r="E37" s="5">
        <f t="shared" si="0"/>
        <v>2.71666666661622</v>
      </c>
      <c r="F37" t="s">
        <v>77</v>
      </c>
      <c r="G37">
        <f t="shared" si="1"/>
        <v>180</v>
      </c>
      <c r="H37">
        <v>180</v>
      </c>
      <c r="I37">
        <v>0</v>
      </c>
    </row>
    <row r="38" spans="1:9" x14ac:dyDescent="0.3">
      <c r="D38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2A94A-42E2-4E26-963E-4E9BD48489A6}">
  <dimension ref="A1:I43"/>
  <sheetViews>
    <sheetView workbookViewId="0"/>
  </sheetViews>
  <sheetFormatPr defaultRowHeight="14.4" x14ac:dyDescent="0.3"/>
  <cols>
    <col min="1" max="1" width="30.33203125" customWidth="1"/>
    <col min="2" max="2" width="20.33203125" customWidth="1"/>
    <col min="3" max="4" width="18.88671875" customWidth="1"/>
    <col min="5" max="5" width="20.5546875" style="3" customWidth="1"/>
    <col min="6" max="6" width="49.88671875" customWidth="1"/>
    <col min="7" max="7" width="25.44140625" customWidth="1"/>
  </cols>
  <sheetData>
    <row r="1" spans="1:9" s="1" customFormat="1" x14ac:dyDescent="0.3">
      <c r="A1" s="1" t="s">
        <v>0</v>
      </c>
      <c r="B1" s="1" t="s">
        <v>2</v>
      </c>
      <c r="C1" s="1" t="s">
        <v>15</v>
      </c>
      <c r="D1" s="1" t="s">
        <v>16</v>
      </c>
      <c r="E1" s="2" t="s">
        <v>11</v>
      </c>
      <c r="F1" s="1" t="s">
        <v>1</v>
      </c>
      <c r="G1" s="1" t="s">
        <v>10</v>
      </c>
      <c r="H1" s="1" t="s">
        <v>43</v>
      </c>
      <c r="I1" s="1" t="s">
        <v>44</v>
      </c>
    </row>
    <row r="2" spans="1:9" x14ac:dyDescent="0.3">
      <c r="A2" t="s">
        <v>24</v>
      </c>
      <c r="B2" t="s">
        <v>4</v>
      </c>
      <c r="C2" s="4">
        <v>41645.747916666667</v>
      </c>
      <c r="D2" s="4">
        <v>41645.801388888889</v>
      </c>
      <c r="E2" s="5">
        <f t="shared" ref="E2:E43" si="0">24*(D2-C2)</f>
        <v>1.2833333333255723</v>
      </c>
      <c r="F2" t="s">
        <v>84</v>
      </c>
      <c r="G2">
        <f t="shared" ref="G2:G43" si="1">H2-I2</f>
        <v>129</v>
      </c>
      <c r="H2">
        <v>129</v>
      </c>
      <c r="I2">
        <v>0</v>
      </c>
    </row>
    <row r="3" spans="1:9" x14ac:dyDescent="0.3">
      <c r="A3" t="s">
        <v>25</v>
      </c>
      <c r="B3" t="s">
        <v>8</v>
      </c>
      <c r="C3" s="4">
        <v>41647.939583333333</v>
      </c>
      <c r="D3" s="4">
        <v>41648.052083333336</v>
      </c>
      <c r="E3" s="5">
        <f t="shared" si="0"/>
        <v>2.7000000000698492</v>
      </c>
      <c r="F3" t="s">
        <v>85</v>
      </c>
      <c r="G3">
        <f t="shared" si="1"/>
        <v>107</v>
      </c>
      <c r="H3">
        <v>457</v>
      </c>
      <c r="I3">
        <v>350</v>
      </c>
    </row>
    <row r="4" spans="1:9" x14ac:dyDescent="0.3">
      <c r="A4" t="s">
        <v>5</v>
      </c>
      <c r="B4" t="s">
        <v>4</v>
      </c>
      <c r="C4" s="4">
        <v>41645.349305555559</v>
      </c>
      <c r="D4" s="4">
        <v>41645.490972222222</v>
      </c>
      <c r="E4" s="5">
        <f t="shared" si="0"/>
        <v>3.3999999999068677</v>
      </c>
      <c r="F4" t="s">
        <v>86</v>
      </c>
      <c r="G4">
        <f t="shared" si="1"/>
        <v>131</v>
      </c>
      <c r="H4">
        <v>131</v>
      </c>
      <c r="I4">
        <v>0</v>
      </c>
    </row>
    <row r="5" spans="1:9" x14ac:dyDescent="0.3">
      <c r="A5" t="s">
        <v>9</v>
      </c>
      <c r="B5" t="s">
        <v>4</v>
      </c>
      <c r="C5" s="4">
        <v>41646.397916666669</v>
      </c>
      <c r="D5" s="4">
        <v>41646.441666666666</v>
      </c>
      <c r="E5" s="5">
        <f t="shared" si="0"/>
        <v>1.0499999999301508</v>
      </c>
      <c r="F5" t="s">
        <v>87</v>
      </c>
      <c r="G5">
        <f t="shared" si="1"/>
        <v>139</v>
      </c>
      <c r="H5">
        <v>139</v>
      </c>
      <c r="I5">
        <v>0</v>
      </c>
    </row>
    <row r="6" spans="1:9" x14ac:dyDescent="0.3">
      <c r="A6" t="s">
        <v>78</v>
      </c>
      <c r="B6" t="s">
        <v>4</v>
      </c>
      <c r="C6" s="4">
        <v>41645.842361111114</v>
      </c>
      <c r="D6" s="4">
        <v>41646.378472222219</v>
      </c>
      <c r="E6" s="5">
        <f t="shared" si="0"/>
        <v>12.866666666523088</v>
      </c>
      <c r="F6" t="s">
        <v>88</v>
      </c>
      <c r="G6">
        <f t="shared" si="1"/>
        <v>14</v>
      </c>
      <c r="H6">
        <v>14</v>
      </c>
      <c r="I6">
        <v>0</v>
      </c>
    </row>
    <row r="7" spans="1:9" x14ac:dyDescent="0.3">
      <c r="A7" t="s">
        <v>48</v>
      </c>
      <c r="B7" t="s">
        <v>8</v>
      </c>
      <c r="C7" s="4">
        <v>41646.888888888891</v>
      </c>
      <c r="D7" s="4">
        <v>41646.988194444442</v>
      </c>
      <c r="E7" s="5">
        <f t="shared" si="0"/>
        <v>2.3833333332440816</v>
      </c>
      <c r="F7" t="s">
        <v>89</v>
      </c>
      <c r="G7">
        <f t="shared" si="1"/>
        <v>52</v>
      </c>
      <c r="H7">
        <v>168</v>
      </c>
      <c r="I7">
        <v>116</v>
      </c>
    </row>
    <row r="8" spans="1:9" x14ac:dyDescent="0.3">
      <c r="A8" t="s">
        <v>12</v>
      </c>
      <c r="B8" t="s">
        <v>8</v>
      </c>
      <c r="C8" s="4">
        <v>41647.324999999997</v>
      </c>
      <c r="D8" s="4">
        <v>41647.381944444445</v>
      </c>
      <c r="E8" s="5">
        <f t="shared" si="0"/>
        <v>1.3666666667559184</v>
      </c>
      <c r="F8" t="s">
        <v>90</v>
      </c>
      <c r="G8">
        <f t="shared" si="1"/>
        <v>60</v>
      </c>
      <c r="H8">
        <v>520</v>
      </c>
      <c r="I8">
        <v>460</v>
      </c>
    </row>
    <row r="9" spans="1:9" x14ac:dyDescent="0.3">
      <c r="A9" t="s">
        <v>13</v>
      </c>
      <c r="B9" t="s">
        <v>8</v>
      </c>
      <c r="C9" s="4">
        <v>41645.472222222219</v>
      </c>
      <c r="D9" s="4">
        <v>41645.5</v>
      </c>
      <c r="E9" s="5">
        <f t="shared" si="0"/>
        <v>0.66666666674427688</v>
      </c>
      <c r="F9" t="s">
        <v>91</v>
      </c>
      <c r="G9">
        <f t="shared" si="1"/>
        <v>173</v>
      </c>
      <c r="H9">
        <v>520</v>
      </c>
      <c r="I9">
        <v>347</v>
      </c>
    </row>
    <row r="10" spans="1:9" x14ac:dyDescent="0.3">
      <c r="A10" t="s">
        <v>50</v>
      </c>
      <c r="B10" t="s">
        <v>8</v>
      </c>
      <c r="C10" s="4">
        <v>41647.260416666664</v>
      </c>
      <c r="D10" s="4">
        <v>41649.479861111111</v>
      </c>
      <c r="E10" s="5">
        <f t="shared" si="0"/>
        <v>53.266666666720994</v>
      </c>
      <c r="F10" t="s">
        <v>93</v>
      </c>
      <c r="G10">
        <f t="shared" si="1"/>
        <v>325</v>
      </c>
      <c r="H10">
        <v>525</v>
      </c>
      <c r="I10">
        <v>200</v>
      </c>
    </row>
    <row r="11" spans="1:9" x14ac:dyDescent="0.3">
      <c r="A11" t="s">
        <v>50</v>
      </c>
      <c r="B11" t="s">
        <v>4</v>
      </c>
      <c r="C11" s="4">
        <v>41646.888888888891</v>
      </c>
      <c r="D11" s="4">
        <v>41647.260416666664</v>
      </c>
      <c r="E11" s="5">
        <f t="shared" si="0"/>
        <v>8.9166666665696539</v>
      </c>
      <c r="F11" t="s">
        <v>92</v>
      </c>
      <c r="G11">
        <f t="shared" si="1"/>
        <v>525</v>
      </c>
      <c r="H11">
        <v>525</v>
      </c>
      <c r="I11">
        <v>0</v>
      </c>
    </row>
    <row r="12" spans="1:9" x14ac:dyDescent="0.3">
      <c r="A12" t="s">
        <v>14</v>
      </c>
      <c r="B12" t="s">
        <v>8</v>
      </c>
      <c r="C12" s="4">
        <v>41646.163194444445</v>
      </c>
      <c r="D12" s="4">
        <v>41646.191666666666</v>
      </c>
      <c r="E12" s="5">
        <f t="shared" si="0"/>
        <v>0.68333333329064772</v>
      </c>
      <c r="F12" t="s">
        <v>90</v>
      </c>
      <c r="G12">
        <f t="shared" si="1"/>
        <v>125</v>
      </c>
      <c r="H12">
        <v>525</v>
      </c>
      <c r="I12">
        <v>400</v>
      </c>
    </row>
    <row r="13" spans="1:9" x14ac:dyDescent="0.3">
      <c r="A13" t="s">
        <v>79</v>
      </c>
      <c r="B13" t="s">
        <v>8</v>
      </c>
      <c r="C13" s="4">
        <v>41646.552083333336</v>
      </c>
      <c r="D13" s="4">
        <v>41646.59375</v>
      </c>
      <c r="E13" s="5">
        <f t="shared" si="0"/>
        <v>0.99999999994179234</v>
      </c>
      <c r="F13" t="s">
        <v>90</v>
      </c>
      <c r="G13">
        <f t="shared" si="1"/>
        <v>20</v>
      </c>
      <c r="H13">
        <v>75</v>
      </c>
      <c r="I13">
        <v>55</v>
      </c>
    </row>
    <row r="14" spans="1:9" x14ac:dyDescent="0.3">
      <c r="A14" t="s">
        <v>51</v>
      </c>
      <c r="B14" t="s">
        <v>8</v>
      </c>
      <c r="C14" s="4">
        <v>41647.208333333336</v>
      </c>
      <c r="D14" s="4">
        <v>41647.336111111108</v>
      </c>
      <c r="E14" s="5">
        <f t="shared" si="0"/>
        <v>3.0666666665347293</v>
      </c>
      <c r="F14" t="s">
        <v>94</v>
      </c>
      <c r="G14">
        <f t="shared" si="1"/>
        <v>12</v>
      </c>
      <c r="H14">
        <v>107</v>
      </c>
      <c r="I14">
        <v>95</v>
      </c>
    </row>
    <row r="15" spans="1:9" x14ac:dyDescent="0.3">
      <c r="A15" t="s">
        <v>51</v>
      </c>
      <c r="B15" t="s">
        <v>8</v>
      </c>
      <c r="C15" s="4">
        <v>41647.381944444445</v>
      </c>
      <c r="D15" s="4">
        <v>41647.568055555559</v>
      </c>
      <c r="E15" s="5">
        <f t="shared" si="0"/>
        <v>4.4666666667326353</v>
      </c>
      <c r="F15" t="s">
        <v>95</v>
      </c>
      <c r="G15">
        <f t="shared" si="1"/>
        <v>35</v>
      </c>
      <c r="H15">
        <v>107</v>
      </c>
      <c r="I15">
        <v>72</v>
      </c>
    </row>
    <row r="16" spans="1:9" x14ac:dyDescent="0.3">
      <c r="A16" t="s">
        <v>51</v>
      </c>
      <c r="B16" t="s">
        <v>8</v>
      </c>
      <c r="C16" s="4">
        <v>41647.568055555559</v>
      </c>
      <c r="D16" s="4">
        <v>41647.746527777781</v>
      </c>
      <c r="E16" s="5">
        <f t="shared" si="0"/>
        <v>4.2833333333255723</v>
      </c>
      <c r="F16" t="s">
        <v>94</v>
      </c>
      <c r="G16">
        <f t="shared" si="1"/>
        <v>5</v>
      </c>
      <c r="H16">
        <v>107</v>
      </c>
      <c r="I16">
        <v>102</v>
      </c>
    </row>
    <row r="17" spans="1:9" x14ac:dyDescent="0.3">
      <c r="A17" t="s">
        <v>80</v>
      </c>
      <c r="B17" t="s">
        <v>6</v>
      </c>
      <c r="C17" s="4">
        <v>41645.890277777777</v>
      </c>
      <c r="D17" s="4">
        <v>41653.551388888889</v>
      </c>
      <c r="E17" s="5">
        <f t="shared" si="0"/>
        <v>183.86666666669771</v>
      </c>
      <c r="F17" t="s">
        <v>96</v>
      </c>
      <c r="G17">
        <f t="shared" si="1"/>
        <v>14</v>
      </c>
      <c r="H17">
        <v>14</v>
      </c>
      <c r="I17">
        <v>0</v>
      </c>
    </row>
    <row r="18" spans="1:9" x14ac:dyDescent="0.3">
      <c r="A18" t="s">
        <v>17</v>
      </c>
      <c r="B18" t="s">
        <v>8</v>
      </c>
      <c r="C18" s="4">
        <v>41646.302083333336</v>
      </c>
      <c r="D18" s="4">
        <v>41646.373611111114</v>
      </c>
      <c r="E18" s="5">
        <f t="shared" si="0"/>
        <v>1.7166666666744277</v>
      </c>
      <c r="F18" t="s">
        <v>89</v>
      </c>
      <c r="G18">
        <f t="shared" si="1"/>
        <v>70</v>
      </c>
      <c r="H18">
        <v>330</v>
      </c>
      <c r="I18">
        <v>260</v>
      </c>
    </row>
    <row r="19" spans="1:9" x14ac:dyDescent="0.3">
      <c r="A19" t="s">
        <v>17</v>
      </c>
      <c r="B19" t="s">
        <v>8</v>
      </c>
      <c r="C19" s="4">
        <v>41646.701388888891</v>
      </c>
      <c r="D19" s="4">
        <v>41646.754166666666</v>
      </c>
      <c r="E19" s="5">
        <f t="shared" si="0"/>
        <v>1.2666666666045785</v>
      </c>
      <c r="F19" t="s">
        <v>90</v>
      </c>
      <c r="G19">
        <f t="shared" si="1"/>
        <v>70</v>
      </c>
      <c r="H19">
        <v>330</v>
      </c>
      <c r="I19">
        <v>260</v>
      </c>
    </row>
    <row r="20" spans="1:9" x14ac:dyDescent="0.3">
      <c r="A20" t="s">
        <v>17</v>
      </c>
      <c r="B20" t="s">
        <v>8</v>
      </c>
      <c r="C20" s="4">
        <v>41647.239583333336</v>
      </c>
      <c r="D20" s="4">
        <v>41647.279861111114</v>
      </c>
      <c r="E20" s="5">
        <f t="shared" si="0"/>
        <v>0.96666666667442769</v>
      </c>
      <c r="F20" t="s">
        <v>90</v>
      </c>
      <c r="G20">
        <f t="shared" si="1"/>
        <v>90</v>
      </c>
      <c r="H20">
        <v>330</v>
      </c>
      <c r="I20">
        <v>240</v>
      </c>
    </row>
    <row r="21" spans="1:9" x14ac:dyDescent="0.3">
      <c r="A21" t="s">
        <v>18</v>
      </c>
      <c r="B21" t="s">
        <v>8</v>
      </c>
      <c r="C21" s="4">
        <v>41644.232638888891</v>
      </c>
      <c r="D21" s="4">
        <v>41645.041666666664</v>
      </c>
      <c r="E21" s="5">
        <f t="shared" si="0"/>
        <v>19.416666666569654</v>
      </c>
      <c r="F21" t="s">
        <v>97</v>
      </c>
      <c r="G21">
        <f t="shared" si="1"/>
        <v>70</v>
      </c>
      <c r="H21">
        <v>330</v>
      </c>
      <c r="I21">
        <v>260</v>
      </c>
    </row>
    <row r="22" spans="1:9" x14ac:dyDescent="0.3">
      <c r="A22" t="s">
        <v>18</v>
      </c>
      <c r="B22" t="s">
        <v>8</v>
      </c>
      <c r="C22" s="4">
        <v>41645.041666666664</v>
      </c>
      <c r="D22" s="4">
        <v>41645.394444444442</v>
      </c>
      <c r="E22" s="5">
        <f t="shared" si="0"/>
        <v>8.4666666666744277</v>
      </c>
      <c r="F22" t="s">
        <v>97</v>
      </c>
      <c r="G22">
        <f t="shared" si="1"/>
        <v>50</v>
      </c>
      <c r="H22">
        <v>330</v>
      </c>
      <c r="I22">
        <v>280</v>
      </c>
    </row>
    <row r="23" spans="1:9" x14ac:dyDescent="0.3">
      <c r="A23" t="s">
        <v>18</v>
      </c>
      <c r="B23" t="s">
        <v>8</v>
      </c>
      <c r="C23" s="4">
        <v>41645.394444444442</v>
      </c>
      <c r="D23" s="4">
        <v>41645.791666666664</v>
      </c>
      <c r="E23" s="5">
        <f t="shared" si="0"/>
        <v>9.5333333333255723</v>
      </c>
      <c r="F23" t="s">
        <v>97</v>
      </c>
      <c r="G23">
        <f t="shared" si="1"/>
        <v>10</v>
      </c>
      <c r="H23">
        <v>330</v>
      </c>
      <c r="I23">
        <v>320</v>
      </c>
    </row>
    <row r="24" spans="1:9" x14ac:dyDescent="0.3">
      <c r="A24" t="s">
        <v>18</v>
      </c>
      <c r="B24" t="s">
        <v>8</v>
      </c>
      <c r="C24" s="4">
        <v>41645.791666666664</v>
      </c>
      <c r="D24" s="4">
        <v>41645.941666666666</v>
      </c>
      <c r="E24" s="5">
        <f t="shared" si="0"/>
        <v>3.6000000000349246</v>
      </c>
      <c r="F24" t="s">
        <v>97</v>
      </c>
      <c r="G24">
        <f t="shared" si="1"/>
        <v>30</v>
      </c>
      <c r="H24">
        <v>330</v>
      </c>
      <c r="I24">
        <v>300</v>
      </c>
    </row>
    <row r="25" spans="1:9" x14ac:dyDescent="0.3">
      <c r="A25" t="s">
        <v>18</v>
      </c>
      <c r="B25" t="s">
        <v>8</v>
      </c>
      <c r="C25" s="4">
        <v>41646.239583333336</v>
      </c>
      <c r="D25" s="4">
        <v>41646.302083333336</v>
      </c>
      <c r="E25" s="5">
        <f t="shared" si="0"/>
        <v>1.5</v>
      </c>
      <c r="F25" t="s">
        <v>90</v>
      </c>
      <c r="G25">
        <f t="shared" si="1"/>
        <v>90</v>
      </c>
      <c r="H25">
        <v>330</v>
      </c>
      <c r="I25">
        <v>240</v>
      </c>
    </row>
    <row r="26" spans="1:9" x14ac:dyDescent="0.3">
      <c r="A26" t="s">
        <v>18</v>
      </c>
      <c r="B26" t="s">
        <v>8</v>
      </c>
      <c r="C26" s="4">
        <v>41646.510416666664</v>
      </c>
      <c r="D26" s="4">
        <v>41647.409722222219</v>
      </c>
      <c r="E26" s="5">
        <f t="shared" si="0"/>
        <v>21.583333333313931</v>
      </c>
      <c r="F26" t="s">
        <v>97</v>
      </c>
      <c r="G26">
        <f t="shared" si="1"/>
        <v>50</v>
      </c>
      <c r="H26">
        <v>330</v>
      </c>
      <c r="I26">
        <v>280</v>
      </c>
    </row>
    <row r="27" spans="1:9" x14ac:dyDescent="0.3">
      <c r="A27" t="s">
        <v>18</v>
      </c>
      <c r="B27" t="s">
        <v>8</v>
      </c>
      <c r="C27" s="4">
        <v>41647.409722222219</v>
      </c>
      <c r="D27" s="4">
        <v>41647.510416666664</v>
      </c>
      <c r="E27" s="5">
        <f t="shared" si="0"/>
        <v>2.4166666666860692</v>
      </c>
      <c r="F27" t="s">
        <v>97</v>
      </c>
      <c r="G27">
        <f t="shared" si="1"/>
        <v>35</v>
      </c>
      <c r="H27">
        <v>330</v>
      </c>
      <c r="I27">
        <v>295</v>
      </c>
    </row>
    <row r="28" spans="1:9" x14ac:dyDescent="0.3">
      <c r="A28" t="s">
        <v>18</v>
      </c>
      <c r="B28" t="s">
        <v>8</v>
      </c>
      <c r="C28" s="4">
        <v>41647.510416666664</v>
      </c>
      <c r="D28" s="4">
        <v>41648.399305555555</v>
      </c>
      <c r="E28" s="5">
        <f t="shared" si="0"/>
        <v>21.333333333372138</v>
      </c>
      <c r="F28" t="s">
        <v>97</v>
      </c>
      <c r="G28">
        <f t="shared" si="1"/>
        <v>15</v>
      </c>
      <c r="H28">
        <v>330</v>
      </c>
      <c r="I28">
        <v>315</v>
      </c>
    </row>
    <row r="29" spans="1:9" x14ac:dyDescent="0.3">
      <c r="A29" t="s">
        <v>52</v>
      </c>
      <c r="B29" t="s">
        <v>8</v>
      </c>
      <c r="C29" s="4">
        <v>41644.969444444447</v>
      </c>
      <c r="D29" s="4">
        <v>41645.083333333336</v>
      </c>
      <c r="E29" s="5">
        <f t="shared" si="0"/>
        <v>2.7333333333372138</v>
      </c>
      <c r="F29" t="s">
        <v>98</v>
      </c>
      <c r="G29">
        <f t="shared" si="1"/>
        <v>93</v>
      </c>
      <c r="H29">
        <v>423</v>
      </c>
      <c r="I29">
        <v>330</v>
      </c>
    </row>
    <row r="30" spans="1:9" x14ac:dyDescent="0.3">
      <c r="A30" t="s">
        <v>27</v>
      </c>
      <c r="B30" t="s">
        <v>8</v>
      </c>
      <c r="C30" s="4">
        <v>41645.236111111109</v>
      </c>
      <c r="D30" s="4">
        <v>41645.241666666669</v>
      </c>
      <c r="E30" s="5">
        <f t="shared" si="0"/>
        <v>0.13333333341870457</v>
      </c>
      <c r="F30" t="s">
        <v>99</v>
      </c>
      <c r="G30">
        <f t="shared" si="1"/>
        <v>270</v>
      </c>
      <c r="H30">
        <v>525</v>
      </c>
      <c r="I30">
        <v>255</v>
      </c>
    </row>
    <row r="31" spans="1:9" x14ac:dyDescent="0.3">
      <c r="A31" t="s">
        <v>27</v>
      </c>
      <c r="B31" t="s">
        <v>8</v>
      </c>
      <c r="C31" s="4">
        <v>41645.277777777781</v>
      </c>
      <c r="D31" s="4">
        <v>41645.371527777781</v>
      </c>
      <c r="E31" s="5">
        <f t="shared" si="0"/>
        <v>2.25</v>
      </c>
      <c r="F31" t="s">
        <v>99</v>
      </c>
      <c r="G31">
        <f t="shared" si="1"/>
        <v>185</v>
      </c>
      <c r="H31">
        <v>525</v>
      </c>
      <c r="I31">
        <v>340</v>
      </c>
    </row>
    <row r="32" spans="1:9" x14ac:dyDescent="0.3">
      <c r="A32" t="s">
        <v>27</v>
      </c>
      <c r="B32" t="s">
        <v>8</v>
      </c>
      <c r="C32" s="4">
        <v>41645.371527777781</v>
      </c>
      <c r="D32" s="4">
        <v>41645.520833333336</v>
      </c>
      <c r="E32" s="5">
        <f t="shared" si="0"/>
        <v>3.5833333333139308</v>
      </c>
      <c r="F32" t="s">
        <v>99</v>
      </c>
      <c r="G32">
        <f t="shared" si="1"/>
        <v>105</v>
      </c>
      <c r="H32">
        <v>525</v>
      </c>
      <c r="I32">
        <v>420</v>
      </c>
    </row>
    <row r="33" spans="1:9" x14ac:dyDescent="0.3">
      <c r="A33" t="s">
        <v>27</v>
      </c>
      <c r="B33" t="s">
        <v>8</v>
      </c>
      <c r="C33" s="4">
        <v>41647.913194444445</v>
      </c>
      <c r="D33" s="4">
        <v>41648.208333333336</v>
      </c>
      <c r="E33" s="5">
        <f t="shared" si="0"/>
        <v>7.0833333333721384</v>
      </c>
      <c r="F33" t="s">
        <v>101</v>
      </c>
      <c r="G33">
        <f t="shared" si="1"/>
        <v>115</v>
      </c>
      <c r="H33">
        <v>525</v>
      </c>
      <c r="I33">
        <v>410</v>
      </c>
    </row>
    <row r="34" spans="1:9" x14ac:dyDescent="0.3">
      <c r="A34" t="s">
        <v>27</v>
      </c>
      <c r="B34" t="s">
        <v>8</v>
      </c>
      <c r="C34" s="4">
        <v>41647.875</v>
      </c>
      <c r="D34" s="4">
        <v>41647.913194444445</v>
      </c>
      <c r="E34" s="5">
        <f t="shared" si="0"/>
        <v>0.91666666668606922</v>
      </c>
      <c r="F34" t="s">
        <v>100</v>
      </c>
      <c r="G34">
        <f t="shared" si="1"/>
        <v>115</v>
      </c>
      <c r="H34">
        <v>525</v>
      </c>
      <c r="I34">
        <v>410</v>
      </c>
    </row>
    <row r="35" spans="1:9" x14ac:dyDescent="0.3">
      <c r="A35" t="s">
        <v>81</v>
      </c>
      <c r="B35" t="s">
        <v>8</v>
      </c>
      <c r="C35" s="4">
        <v>41646.725694444445</v>
      </c>
      <c r="D35" s="4">
        <v>41646.880555555559</v>
      </c>
      <c r="E35" s="5">
        <f t="shared" si="0"/>
        <v>3.7166666667326353</v>
      </c>
      <c r="F35" t="s">
        <v>102</v>
      </c>
      <c r="G35">
        <f t="shared" si="1"/>
        <v>57</v>
      </c>
      <c r="H35">
        <v>547</v>
      </c>
      <c r="I35">
        <v>490</v>
      </c>
    </row>
    <row r="36" spans="1:9" x14ac:dyDescent="0.3">
      <c r="A36" t="s">
        <v>81</v>
      </c>
      <c r="B36" t="s">
        <v>8</v>
      </c>
      <c r="C36" s="4">
        <v>41647.5</v>
      </c>
      <c r="D36" s="4">
        <v>41647.726388888892</v>
      </c>
      <c r="E36" s="5">
        <f t="shared" si="0"/>
        <v>5.433333333407063</v>
      </c>
      <c r="F36" t="s">
        <v>103</v>
      </c>
      <c r="G36">
        <f t="shared" si="1"/>
        <v>47</v>
      </c>
      <c r="H36">
        <v>547</v>
      </c>
      <c r="I36">
        <v>500</v>
      </c>
    </row>
    <row r="37" spans="1:9" x14ac:dyDescent="0.3">
      <c r="A37" t="s">
        <v>21</v>
      </c>
      <c r="B37" t="s">
        <v>4</v>
      </c>
      <c r="C37" s="4">
        <v>41645.510416666664</v>
      </c>
      <c r="D37" s="4">
        <v>41645.588888888888</v>
      </c>
      <c r="E37" s="5">
        <f t="shared" si="0"/>
        <v>1.8833333333604969</v>
      </c>
      <c r="F37" t="s">
        <v>104</v>
      </c>
      <c r="G37">
        <f t="shared" si="1"/>
        <v>180</v>
      </c>
      <c r="H37">
        <v>180</v>
      </c>
      <c r="I37">
        <v>0</v>
      </c>
    </row>
    <row r="38" spans="1:9" x14ac:dyDescent="0.3">
      <c r="A38" t="s">
        <v>21</v>
      </c>
      <c r="B38" t="s">
        <v>4</v>
      </c>
      <c r="C38" s="4">
        <v>41646.059027777781</v>
      </c>
      <c r="D38" s="4">
        <v>41646.243055555555</v>
      </c>
      <c r="E38" s="5">
        <f t="shared" si="0"/>
        <v>4.4166666665696539</v>
      </c>
      <c r="F38" t="s">
        <v>105</v>
      </c>
      <c r="G38">
        <f t="shared" si="1"/>
        <v>180</v>
      </c>
      <c r="H38">
        <v>180</v>
      </c>
      <c r="I38">
        <v>0</v>
      </c>
    </row>
    <row r="39" spans="1:9" x14ac:dyDescent="0.3">
      <c r="A39" t="s">
        <v>22</v>
      </c>
      <c r="B39" t="s">
        <v>4</v>
      </c>
      <c r="C39" s="4">
        <v>41645.095138888886</v>
      </c>
      <c r="D39" s="4">
        <v>41645.159722222219</v>
      </c>
      <c r="E39" s="5">
        <f t="shared" si="0"/>
        <v>1.5499999999883585</v>
      </c>
      <c r="F39" t="s">
        <v>106</v>
      </c>
      <c r="G39">
        <f t="shared" si="1"/>
        <v>180</v>
      </c>
      <c r="H39">
        <v>180</v>
      </c>
      <c r="I39">
        <v>0</v>
      </c>
    </row>
    <row r="40" spans="1:9" x14ac:dyDescent="0.3">
      <c r="A40" t="s">
        <v>22</v>
      </c>
      <c r="B40" t="s">
        <v>4</v>
      </c>
      <c r="C40" s="4">
        <v>41645.577777777777</v>
      </c>
      <c r="D40" s="4">
        <v>41645.615277777775</v>
      </c>
      <c r="E40" s="5">
        <f t="shared" si="0"/>
        <v>0.8999999999650754</v>
      </c>
      <c r="F40" t="s">
        <v>107</v>
      </c>
      <c r="G40">
        <f t="shared" si="1"/>
        <v>180</v>
      </c>
      <c r="H40">
        <v>180</v>
      </c>
      <c r="I40">
        <v>0</v>
      </c>
    </row>
    <row r="41" spans="1:9" x14ac:dyDescent="0.3">
      <c r="A41" t="s">
        <v>22</v>
      </c>
      <c r="B41" t="s">
        <v>4</v>
      </c>
      <c r="C41" s="4">
        <v>41646.059027777781</v>
      </c>
      <c r="D41" s="4">
        <v>41646.242361111108</v>
      </c>
      <c r="E41" s="5">
        <f t="shared" si="0"/>
        <v>4.3999999998486601</v>
      </c>
      <c r="F41" t="s">
        <v>108</v>
      </c>
      <c r="G41">
        <f t="shared" si="1"/>
        <v>180</v>
      </c>
      <c r="H41">
        <v>180</v>
      </c>
      <c r="I41">
        <v>0</v>
      </c>
    </row>
    <row r="42" spans="1:9" x14ac:dyDescent="0.3">
      <c r="A42" t="s">
        <v>82</v>
      </c>
      <c r="B42" t="s">
        <v>6</v>
      </c>
      <c r="C42" s="4">
        <v>41644.811111111114</v>
      </c>
      <c r="D42" s="4">
        <v>41645.665277777778</v>
      </c>
      <c r="E42" s="5">
        <f t="shared" si="0"/>
        <v>20.499999999941792</v>
      </c>
      <c r="F42" t="s">
        <v>109</v>
      </c>
      <c r="G42">
        <f t="shared" si="1"/>
        <v>180</v>
      </c>
      <c r="H42">
        <v>180</v>
      </c>
      <c r="I42">
        <v>0</v>
      </c>
    </row>
    <row r="43" spans="1:9" x14ac:dyDescent="0.3">
      <c r="A43" t="s">
        <v>83</v>
      </c>
      <c r="B43" t="s">
        <v>4</v>
      </c>
      <c r="C43" s="4">
        <v>41645.102083333331</v>
      </c>
      <c r="D43" s="4">
        <v>41645.122916666667</v>
      </c>
      <c r="E43" s="5">
        <f t="shared" si="0"/>
        <v>0.50000000005820766</v>
      </c>
      <c r="F43" t="s">
        <v>109</v>
      </c>
      <c r="G43">
        <f t="shared" si="1"/>
        <v>180</v>
      </c>
      <c r="H43">
        <v>180</v>
      </c>
      <c r="I43">
        <v>0</v>
      </c>
    </row>
  </sheetData>
  <sortState xmlns:xlrd2="http://schemas.microsoft.com/office/spreadsheetml/2017/richdata2" ref="A2:I43">
    <sortCondition ref="A2:A4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79974-EB9C-47A8-8598-6497E50DD6B3}">
  <dimension ref="A1:I27"/>
  <sheetViews>
    <sheetView workbookViewId="0"/>
  </sheetViews>
  <sheetFormatPr defaultRowHeight="14.4" x14ac:dyDescent="0.3"/>
  <cols>
    <col min="1" max="1" width="30.33203125" customWidth="1"/>
    <col min="2" max="2" width="20.33203125" customWidth="1"/>
    <col min="3" max="4" width="18.88671875" customWidth="1"/>
    <col min="5" max="5" width="20.5546875" style="3" customWidth="1"/>
    <col min="6" max="6" width="49.88671875" customWidth="1"/>
    <col min="7" max="7" width="25.44140625" customWidth="1"/>
  </cols>
  <sheetData>
    <row r="1" spans="1:9" s="1" customFormat="1" x14ac:dyDescent="0.3">
      <c r="A1" s="1" t="s">
        <v>0</v>
      </c>
      <c r="B1" s="1" t="s">
        <v>2</v>
      </c>
      <c r="C1" s="1" t="s">
        <v>15</v>
      </c>
      <c r="D1" s="1" t="s">
        <v>16</v>
      </c>
      <c r="E1" s="2" t="s">
        <v>11</v>
      </c>
      <c r="F1" s="1" t="s">
        <v>1</v>
      </c>
      <c r="G1" s="1" t="s">
        <v>10</v>
      </c>
      <c r="H1" s="1" t="s">
        <v>43</v>
      </c>
      <c r="I1" s="1" t="s">
        <v>44</v>
      </c>
    </row>
    <row r="2" spans="1:9" x14ac:dyDescent="0.3">
      <c r="A2" t="s">
        <v>3</v>
      </c>
      <c r="B2" t="s">
        <v>8</v>
      </c>
      <c r="C2" s="4">
        <v>43116.581250000003</v>
      </c>
      <c r="D2" s="4">
        <v>43119.424305555556</v>
      </c>
      <c r="E2" s="5">
        <f>(D2-C2)*24</f>
        <v>68.233333333279006</v>
      </c>
      <c r="F2" t="s">
        <v>29</v>
      </c>
      <c r="G2">
        <f>H2-I2</f>
        <v>18</v>
      </c>
      <c r="H2">
        <v>139</v>
      </c>
      <c r="I2">
        <v>121</v>
      </c>
    </row>
    <row r="3" spans="1:9" x14ac:dyDescent="0.3">
      <c r="A3" t="s">
        <v>24</v>
      </c>
      <c r="B3" t="s">
        <v>8</v>
      </c>
      <c r="C3" s="4">
        <v>43101</v>
      </c>
      <c r="D3" s="4">
        <v>43160</v>
      </c>
      <c r="E3" s="5">
        <f t="shared" ref="E3:E21" si="0">(D3-C3)*24</f>
        <v>1416</v>
      </c>
      <c r="F3" t="s">
        <v>30</v>
      </c>
      <c r="G3">
        <f t="shared" ref="G3:G21" si="1">H3-I3</f>
        <v>9</v>
      </c>
      <c r="H3">
        <v>129</v>
      </c>
      <c r="I3">
        <v>120</v>
      </c>
    </row>
    <row r="4" spans="1:9" x14ac:dyDescent="0.3">
      <c r="A4" t="s">
        <v>24</v>
      </c>
      <c r="B4" t="s">
        <v>8</v>
      </c>
      <c r="C4" s="4">
        <v>43118.385416666664</v>
      </c>
      <c r="D4" s="4">
        <v>43118.429861111108</v>
      </c>
      <c r="E4" s="5">
        <f t="shared" si="0"/>
        <v>1.0666666666511446</v>
      </c>
      <c r="F4" t="s">
        <v>31</v>
      </c>
      <c r="G4">
        <f t="shared" si="1"/>
        <v>29</v>
      </c>
      <c r="H4">
        <v>129</v>
      </c>
      <c r="I4">
        <v>100</v>
      </c>
    </row>
    <row r="5" spans="1:9" x14ac:dyDescent="0.3">
      <c r="A5" t="s">
        <v>24</v>
      </c>
      <c r="B5" t="s">
        <v>4</v>
      </c>
      <c r="C5" s="4">
        <v>43118.429861111108</v>
      </c>
      <c r="D5" s="4">
        <v>43131.590277777781</v>
      </c>
      <c r="E5" s="5">
        <f t="shared" si="0"/>
        <v>315.85000000015134</v>
      </c>
      <c r="F5" t="s">
        <v>31</v>
      </c>
      <c r="G5">
        <f t="shared" si="1"/>
        <v>129</v>
      </c>
      <c r="H5">
        <v>129</v>
      </c>
      <c r="I5">
        <v>0</v>
      </c>
    </row>
    <row r="6" spans="1:9" x14ac:dyDescent="0.3">
      <c r="A6" t="s">
        <v>25</v>
      </c>
      <c r="B6" t="s">
        <v>4</v>
      </c>
      <c r="C6" s="4">
        <v>43111.6875</v>
      </c>
      <c r="D6" s="4">
        <v>43115.622916666667</v>
      </c>
      <c r="E6" s="5">
        <f t="shared" si="0"/>
        <v>94.450000000011642</v>
      </c>
      <c r="F6" t="s">
        <v>32</v>
      </c>
      <c r="G6">
        <f t="shared" si="1"/>
        <v>457</v>
      </c>
      <c r="H6">
        <v>457</v>
      </c>
      <c r="I6">
        <v>0</v>
      </c>
    </row>
    <row r="7" spans="1:9" x14ac:dyDescent="0.3">
      <c r="A7" t="s">
        <v>25</v>
      </c>
      <c r="B7" t="s">
        <v>8</v>
      </c>
      <c r="C7" s="4">
        <v>43115.623611111114</v>
      </c>
      <c r="D7" s="4">
        <v>43115.7</v>
      </c>
      <c r="E7" s="5">
        <f t="shared" si="0"/>
        <v>1.8333333331975155</v>
      </c>
      <c r="F7" t="s">
        <v>33</v>
      </c>
      <c r="G7">
        <f t="shared" si="1"/>
        <v>97</v>
      </c>
      <c r="H7">
        <v>457</v>
      </c>
      <c r="I7">
        <v>360</v>
      </c>
    </row>
    <row r="8" spans="1:9" x14ac:dyDescent="0.3">
      <c r="A8" t="s">
        <v>25</v>
      </c>
      <c r="B8" t="s">
        <v>4</v>
      </c>
      <c r="C8" s="4">
        <v>43115.7</v>
      </c>
      <c r="D8" s="4">
        <v>43115.879166666666</v>
      </c>
      <c r="E8" s="5">
        <f t="shared" si="0"/>
        <v>4.3000000000465661</v>
      </c>
      <c r="F8" t="s">
        <v>34</v>
      </c>
      <c r="G8">
        <f t="shared" si="1"/>
        <v>457</v>
      </c>
      <c r="H8">
        <v>457</v>
      </c>
      <c r="I8">
        <v>0</v>
      </c>
    </row>
    <row r="9" spans="1:9" x14ac:dyDescent="0.3">
      <c r="A9" t="s">
        <v>25</v>
      </c>
      <c r="B9" t="s">
        <v>8</v>
      </c>
      <c r="C9" s="4">
        <v>43115.879861111112</v>
      </c>
      <c r="D9" s="4">
        <v>43116.508333333331</v>
      </c>
      <c r="E9" s="5">
        <f t="shared" si="0"/>
        <v>15.083333333255723</v>
      </c>
      <c r="F9" t="s">
        <v>33</v>
      </c>
      <c r="G9">
        <f t="shared" si="1"/>
        <v>97</v>
      </c>
      <c r="H9">
        <v>457</v>
      </c>
      <c r="I9">
        <v>360</v>
      </c>
    </row>
    <row r="10" spans="1:9" x14ac:dyDescent="0.3">
      <c r="A10" t="s">
        <v>25</v>
      </c>
      <c r="B10" t="s">
        <v>8</v>
      </c>
      <c r="C10" s="4">
        <v>43116.508333333331</v>
      </c>
      <c r="D10" s="4">
        <v>43116.542361111111</v>
      </c>
      <c r="E10" s="5">
        <f t="shared" si="0"/>
        <v>0.81666666670935228</v>
      </c>
      <c r="F10" t="s">
        <v>35</v>
      </c>
      <c r="G10">
        <f t="shared" si="1"/>
        <v>187</v>
      </c>
      <c r="H10">
        <v>457</v>
      </c>
      <c r="I10">
        <v>270</v>
      </c>
    </row>
    <row r="11" spans="1:9" x14ac:dyDescent="0.3">
      <c r="A11" t="s">
        <v>25</v>
      </c>
      <c r="B11" t="s">
        <v>8</v>
      </c>
      <c r="C11" s="4">
        <v>43116.542361111111</v>
      </c>
      <c r="D11" s="4">
        <v>43116.915277777778</v>
      </c>
      <c r="E11" s="5">
        <f t="shared" si="0"/>
        <v>8.9500000000116415</v>
      </c>
      <c r="F11" t="s">
        <v>33</v>
      </c>
      <c r="G11">
        <f t="shared" si="1"/>
        <v>97</v>
      </c>
      <c r="H11">
        <v>457</v>
      </c>
      <c r="I11">
        <v>360</v>
      </c>
    </row>
    <row r="12" spans="1:9" x14ac:dyDescent="0.3">
      <c r="A12" t="s">
        <v>5</v>
      </c>
      <c r="B12" t="s">
        <v>8</v>
      </c>
      <c r="C12" s="4">
        <v>43116.538194444445</v>
      </c>
      <c r="D12" s="4">
        <v>43118.511111111111</v>
      </c>
      <c r="E12" s="5">
        <f t="shared" si="0"/>
        <v>47.349999999976717</v>
      </c>
      <c r="F12" t="s">
        <v>29</v>
      </c>
      <c r="G12">
        <f t="shared" si="1"/>
        <v>10</v>
      </c>
      <c r="H12">
        <v>131</v>
      </c>
      <c r="I12">
        <v>121</v>
      </c>
    </row>
    <row r="13" spans="1:9" x14ac:dyDescent="0.3">
      <c r="A13" t="s">
        <v>26</v>
      </c>
      <c r="B13" t="s">
        <v>23</v>
      </c>
      <c r="C13" s="4">
        <v>43119.468055555553</v>
      </c>
      <c r="D13" s="4">
        <v>43124.824305555558</v>
      </c>
      <c r="E13" s="5">
        <f t="shared" si="0"/>
        <v>128.55000000010477</v>
      </c>
      <c r="F13" t="s">
        <v>36</v>
      </c>
      <c r="G13">
        <f t="shared" si="1"/>
        <v>172</v>
      </c>
      <c r="H13">
        <v>172</v>
      </c>
      <c r="I13">
        <v>0</v>
      </c>
    </row>
    <row r="14" spans="1:9" x14ac:dyDescent="0.3">
      <c r="A14" t="s">
        <v>7</v>
      </c>
      <c r="B14" t="s">
        <v>8</v>
      </c>
      <c r="C14" s="4">
        <v>43101</v>
      </c>
      <c r="D14" s="4">
        <v>43160</v>
      </c>
      <c r="E14" s="5">
        <f t="shared" si="0"/>
        <v>1416</v>
      </c>
      <c r="F14" t="s">
        <v>30</v>
      </c>
      <c r="G14">
        <f t="shared" si="1"/>
        <v>9</v>
      </c>
      <c r="H14">
        <v>129</v>
      </c>
      <c r="I14">
        <v>120</v>
      </c>
    </row>
    <row r="15" spans="1:9" x14ac:dyDescent="0.3">
      <c r="A15" t="s">
        <v>9</v>
      </c>
      <c r="B15" t="s">
        <v>8</v>
      </c>
      <c r="C15" s="4">
        <v>43101</v>
      </c>
      <c r="D15" s="4">
        <v>43160</v>
      </c>
      <c r="E15" s="5">
        <f t="shared" si="0"/>
        <v>1416</v>
      </c>
      <c r="F15" t="s">
        <v>30</v>
      </c>
      <c r="G15">
        <f t="shared" si="1"/>
        <v>19</v>
      </c>
      <c r="H15">
        <v>139</v>
      </c>
      <c r="I15">
        <v>120</v>
      </c>
    </row>
    <row r="16" spans="1:9" x14ac:dyDescent="0.3">
      <c r="A16" t="s">
        <v>12</v>
      </c>
      <c r="B16" t="s">
        <v>8</v>
      </c>
      <c r="C16" s="4">
        <v>43118.76666666667</v>
      </c>
      <c r="D16" s="4">
        <v>43120.011805555558</v>
      </c>
      <c r="E16" s="5">
        <f t="shared" si="0"/>
        <v>29.883333333302289</v>
      </c>
      <c r="F16" t="s">
        <v>37</v>
      </c>
      <c r="G16">
        <f t="shared" si="1"/>
        <v>320</v>
      </c>
      <c r="H16">
        <v>520</v>
      </c>
      <c r="I16">
        <v>200</v>
      </c>
    </row>
    <row r="17" spans="1:9" x14ac:dyDescent="0.3">
      <c r="A17" t="s">
        <v>13</v>
      </c>
      <c r="B17" t="s">
        <v>8</v>
      </c>
      <c r="C17" s="4">
        <v>43116.253472222219</v>
      </c>
      <c r="D17" s="4">
        <v>43116.290277777778</v>
      </c>
      <c r="E17" s="5">
        <f t="shared" si="0"/>
        <v>0.88333333341870457</v>
      </c>
      <c r="F17" t="s">
        <v>38</v>
      </c>
      <c r="G17">
        <f t="shared" si="1"/>
        <v>300</v>
      </c>
      <c r="H17">
        <v>520</v>
      </c>
      <c r="I17">
        <v>220</v>
      </c>
    </row>
    <row r="18" spans="1:9" x14ac:dyDescent="0.3">
      <c r="A18" t="s">
        <v>17</v>
      </c>
      <c r="B18" t="s">
        <v>8</v>
      </c>
      <c r="C18" s="4">
        <v>43116.253472222219</v>
      </c>
      <c r="D18" s="4">
        <v>43118.238194444442</v>
      </c>
      <c r="E18" s="5">
        <f t="shared" si="0"/>
        <v>47.633333333360497</v>
      </c>
      <c r="F18" t="s">
        <v>39</v>
      </c>
      <c r="G18">
        <f t="shared" si="1"/>
        <v>80</v>
      </c>
      <c r="H18">
        <v>330</v>
      </c>
      <c r="I18">
        <v>250</v>
      </c>
    </row>
    <row r="19" spans="1:9" x14ac:dyDescent="0.3">
      <c r="A19" t="s">
        <v>18</v>
      </c>
      <c r="B19" t="s">
        <v>8</v>
      </c>
      <c r="C19" s="4">
        <v>43102</v>
      </c>
      <c r="D19" s="4">
        <v>43132</v>
      </c>
      <c r="E19" s="5">
        <f t="shared" si="0"/>
        <v>720</v>
      </c>
      <c r="F19" t="s">
        <v>40</v>
      </c>
      <c r="G19">
        <f t="shared" si="1"/>
        <v>12</v>
      </c>
      <c r="H19">
        <v>330</v>
      </c>
      <c r="I19">
        <v>318</v>
      </c>
    </row>
    <row r="20" spans="1:9" x14ac:dyDescent="0.3">
      <c r="A20" t="s">
        <v>27</v>
      </c>
      <c r="B20" t="s">
        <v>8</v>
      </c>
      <c r="C20" s="4">
        <v>43119.802083333336</v>
      </c>
      <c r="D20" s="4">
        <v>43120.088888888888</v>
      </c>
      <c r="E20" s="5">
        <f t="shared" si="0"/>
        <v>6.8833333332440816</v>
      </c>
      <c r="F20" t="s">
        <v>41</v>
      </c>
      <c r="G20">
        <f t="shared" si="1"/>
        <v>15</v>
      </c>
      <c r="H20">
        <v>525</v>
      </c>
      <c r="I20">
        <v>510</v>
      </c>
    </row>
    <row r="21" spans="1:9" x14ac:dyDescent="0.3">
      <c r="A21" t="s">
        <v>28</v>
      </c>
      <c r="B21" t="s">
        <v>4</v>
      </c>
      <c r="C21" s="4">
        <v>43117.700694444444</v>
      </c>
      <c r="D21" s="4">
        <v>43123.647916666669</v>
      </c>
      <c r="E21" s="5">
        <f t="shared" si="0"/>
        <v>142.73333333339542</v>
      </c>
      <c r="F21" t="s">
        <v>42</v>
      </c>
      <c r="G21">
        <f t="shared" si="1"/>
        <v>16</v>
      </c>
      <c r="H21">
        <v>16</v>
      </c>
      <c r="I21">
        <v>0</v>
      </c>
    </row>
    <row r="22" spans="1:9" x14ac:dyDescent="0.3">
      <c r="C22" s="4"/>
      <c r="D22" s="4"/>
      <c r="E22" s="5"/>
    </row>
    <row r="23" spans="1:9" x14ac:dyDescent="0.3">
      <c r="C23" s="4"/>
      <c r="D23" s="4"/>
      <c r="E23" s="5"/>
    </row>
    <row r="24" spans="1:9" x14ac:dyDescent="0.3">
      <c r="C24" s="4"/>
      <c r="D24" s="4"/>
      <c r="E24" s="5"/>
    </row>
    <row r="25" spans="1:9" x14ac:dyDescent="0.3">
      <c r="C25" s="4"/>
      <c r="D25" s="4"/>
      <c r="E25" s="5"/>
    </row>
    <row r="26" spans="1:9" x14ac:dyDescent="0.3">
      <c r="C26" s="4"/>
      <c r="D26" s="4"/>
      <c r="E26" s="5"/>
    </row>
    <row r="27" spans="1:9" x14ac:dyDescent="0.3">
      <c r="C27" s="4"/>
      <c r="D27" s="4"/>
      <c r="E27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Feb 1-5 2011</vt:lpstr>
      <vt:lpstr>Jan 6-8 2014</vt:lpstr>
      <vt:lpstr>Jan 15-19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2024-02-15T22:07:22Z</dcterms:created>
  <dcterms:modified xsi:type="dcterms:W3CDTF">2024-02-15T22:09:10Z</dcterms:modified>
</cp:coreProperties>
</file>