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202300"/>
  <xr:revisionPtr revIDLastSave="33" documentId="8_{09AD91D1-6439-492B-B44F-A465454D3C5E}" xr6:coauthVersionLast="47" xr6:coauthVersionMax="47" xr10:uidLastSave="{5276200B-0ABD-44EC-BC1E-AE72A00C7B62}"/>
  <bookViews>
    <workbookView xWindow="28680" yWindow="-120" windowWidth="29040" windowHeight="15990" activeTab="2" xr2:uid="{00000000-000D-0000-FFFF-FFFF00000000}"/>
  </bookViews>
  <sheets>
    <sheet name="Contents" sheetId="1" r:id="rId1"/>
    <sheet name="Gas vs Solar Chart" sheetId="24" r:id="rId2"/>
    <sheet name="Data 1" sheetId="22" r:id="rId3"/>
    <sheet name="Solar cost" sheetId="23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2" l="1"/>
  <c r="G5" i="22"/>
  <c r="G4" i="22"/>
  <c r="D4" i="22" l="1"/>
  <c r="D329" i="22"/>
  <c r="B33" i="23"/>
  <c r="B34" i="23"/>
  <c r="B35" i="23"/>
  <c r="B36" i="23"/>
  <c r="B37" i="23"/>
  <c r="B38" i="23"/>
  <c r="B39" i="23"/>
  <c r="B40" i="23"/>
  <c r="B41" i="23"/>
  <c r="B42" i="23"/>
  <c r="B43" i="23"/>
  <c r="B44" i="23"/>
  <c r="B32" i="23"/>
</calcChain>
</file>

<file path=xl/sharedStrings.xml><?xml version="1.0" encoding="utf-8"?>
<sst xmlns="http://schemas.openxmlformats.org/spreadsheetml/2006/main" count="34" uniqueCount="32">
  <si>
    <t>Workbook Contents</t>
  </si>
  <si>
    <t>Description</t>
  </si>
  <si>
    <t># Of Series</t>
  </si>
  <si>
    <t>Frequency</t>
  </si>
  <si>
    <t>Latest Data for</t>
  </si>
  <si>
    <t>Back to Contents</t>
  </si>
  <si>
    <t>Data 1</t>
  </si>
  <si>
    <t>Worksheet Name</t>
  </si>
  <si>
    <t>Click worksheet name or tab at bottom for data</t>
  </si>
  <si>
    <t>Henry Hub Natural Gas Spot Price (Dollars per Million Btu)</t>
  </si>
  <si>
    <t>Monthly</t>
  </si>
  <si>
    <t>2/2024</t>
  </si>
  <si>
    <t>Release Date:</t>
  </si>
  <si>
    <t>3/6/2024</t>
  </si>
  <si>
    <t>Next Release Date:</t>
  </si>
  <si>
    <t>3/13/2024</t>
  </si>
  <si>
    <t>Excel File Name:</t>
  </si>
  <si>
    <t>rngwhhdm.xls</t>
  </si>
  <si>
    <t>Available from Web Page:</t>
  </si>
  <si>
    <t>http://www.eia.gov/dnav/ng/hist/rngwhhdm.htm</t>
  </si>
  <si>
    <t>Source:</t>
  </si>
  <si>
    <t>For Help, Contact:</t>
  </si>
  <si>
    <t>infoctr@eia.doe.gov</t>
  </si>
  <si>
    <t>(202) 586-8800</t>
  </si>
  <si>
    <t>3/6/2024 12:31:05 PM</t>
  </si>
  <si>
    <t>Data 1: Henry Hub Natural Gas Spot Price (Dollars per Million Btu)</t>
  </si>
  <si>
    <t>Sourcekey</t>
  </si>
  <si>
    <t>RNGWHHD</t>
  </si>
  <si>
    <t>Date</t>
  </si>
  <si>
    <t>DER PV $/watt</t>
  </si>
  <si>
    <t>https://www.nrel.gov/solar/market-research-analysis/solar-installed-system-cost.html</t>
  </si>
  <si>
    <t>Btu/kWh heat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</si>
</sst>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mmm\-yyyy"/>
    <numFmt numFmtId="165" formatCode="&quot;$&quot;#,##0.00"/>
    <numFmt numFmtId="167" formatCode="_(* #,##0_);_(* \(#,##0\);_(* &quot;-&quot;??_);_(@_)"/>
    <numFmt numFmtId="169" formatCode="&quot;$&quot;#,##0.000_);[Red]\(&quot;$&quot;#,##0.000\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12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color theme="1"/>
      <name val="Aptos Narrow"/>
      <family val="2"/>
      <scheme val="minor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0" fontId="17" fillId="0" borderId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1" quotePrefix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0" xfId="0" quotePrefix="1" applyFont="1" applyFill="1" applyAlignment="1">
      <alignment horizontal="left"/>
    </xf>
    <xf numFmtId="0" fontId="7" fillId="0" borderId="0" xfId="0" quotePrefix="1" applyFont="1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/>
    </xf>
    <xf numFmtId="0" fontId="9" fillId="3" borderId="0" xfId="1" quotePrefix="1" applyFont="1" applyFill="1" applyAlignment="1" applyProtection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164" fontId="0" fillId="0" borderId="0" xfId="0" applyNumberFormat="1"/>
    <xf numFmtId="0" fontId="17" fillId="0" borderId="0" xfId="3"/>
    <xf numFmtId="165" fontId="17" fillId="0" borderId="0" xfId="3" applyNumberFormat="1"/>
    <xf numFmtId="14" fontId="17" fillId="0" borderId="0" xfId="3" applyNumberFormat="1"/>
    <xf numFmtId="165" fontId="14" fillId="0" borderId="0" xfId="0" applyNumberFormat="1" applyFont="1"/>
    <xf numFmtId="165" fontId="15" fillId="0" borderId="0" xfId="0" applyNumberFormat="1" applyFont="1" applyAlignment="1">
      <alignment horizontal="center" wrapText="1"/>
    </xf>
    <xf numFmtId="165" fontId="13" fillId="0" borderId="0" xfId="0" applyNumberFormat="1" applyFont="1" applyAlignment="1">
      <alignment horizontal="center" wrapText="1"/>
    </xf>
    <xf numFmtId="165" fontId="0" fillId="0" borderId="0" xfId="0" applyNumberFormat="1"/>
    <xf numFmtId="0" fontId="18" fillId="0" borderId="0" xfId="0" applyFont="1"/>
    <xf numFmtId="167" fontId="18" fillId="0" borderId="0" xfId="2" applyNumberFormat="1" applyFont="1"/>
    <xf numFmtId="8" fontId="1" fillId="0" borderId="0" xfId="0" applyNumberFormat="1" applyFont="1"/>
    <xf numFmtId="8" fontId="0" fillId="0" borderId="0" xfId="0" applyNumberFormat="1"/>
    <xf numFmtId="169" fontId="0" fillId="0" borderId="0" xfId="0" applyNumberFormat="1"/>
  </cellXfs>
  <cellStyles count="4">
    <cellStyle name="Comma" xfId="2" builtinId="3"/>
    <cellStyle name="Hyperlink" xfId="1" builtinId="8"/>
    <cellStyle name="Normal" xfId="0" builtinId="0"/>
    <cellStyle name="Normal 2" xfId="3" xr:uid="{8EF192CD-D70A-4352-8E81-C1C51A21D2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Natural Gas Prices</a:t>
            </a:r>
            <a:r>
              <a:rPr lang="en-US" sz="2400" baseline="0"/>
              <a:t> vs Rooftop Solar Costs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Henry Hub Spot Prices ($ per MCF)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1'!$A$4:$A$329</c:f>
              <c:numCache>
                <c:formatCode>mmm\-yyyy</c:formatCode>
                <c:ptCount val="326"/>
                <c:pt idx="0">
                  <c:v>35445</c:v>
                </c:pt>
                <c:pt idx="1">
                  <c:v>35476</c:v>
                </c:pt>
                <c:pt idx="2">
                  <c:v>35504</c:v>
                </c:pt>
                <c:pt idx="3">
                  <c:v>35535</c:v>
                </c:pt>
                <c:pt idx="4">
                  <c:v>35565</c:v>
                </c:pt>
                <c:pt idx="5">
                  <c:v>35596</c:v>
                </c:pt>
                <c:pt idx="6">
                  <c:v>35626</c:v>
                </c:pt>
                <c:pt idx="7">
                  <c:v>35657</c:v>
                </c:pt>
                <c:pt idx="8">
                  <c:v>35688</c:v>
                </c:pt>
                <c:pt idx="9">
                  <c:v>35718</c:v>
                </c:pt>
                <c:pt idx="10">
                  <c:v>35749</c:v>
                </c:pt>
                <c:pt idx="11">
                  <c:v>35779</c:v>
                </c:pt>
                <c:pt idx="12">
                  <c:v>35810</c:v>
                </c:pt>
                <c:pt idx="13">
                  <c:v>35841</c:v>
                </c:pt>
                <c:pt idx="14">
                  <c:v>35869</c:v>
                </c:pt>
                <c:pt idx="15">
                  <c:v>35900</c:v>
                </c:pt>
                <c:pt idx="16">
                  <c:v>35930</c:v>
                </c:pt>
                <c:pt idx="17">
                  <c:v>35961</c:v>
                </c:pt>
                <c:pt idx="18">
                  <c:v>35991</c:v>
                </c:pt>
                <c:pt idx="19">
                  <c:v>36022</c:v>
                </c:pt>
                <c:pt idx="20">
                  <c:v>36053</c:v>
                </c:pt>
                <c:pt idx="21">
                  <c:v>36083</c:v>
                </c:pt>
                <c:pt idx="22">
                  <c:v>36114</c:v>
                </c:pt>
                <c:pt idx="23">
                  <c:v>36144</c:v>
                </c:pt>
                <c:pt idx="24">
                  <c:v>36175</c:v>
                </c:pt>
                <c:pt idx="25">
                  <c:v>36206</c:v>
                </c:pt>
                <c:pt idx="26">
                  <c:v>36234</c:v>
                </c:pt>
                <c:pt idx="27">
                  <c:v>36265</c:v>
                </c:pt>
                <c:pt idx="28">
                  <c:v>36295</c:v>
                </c:pt>
                <c:pt idx="29">
                  <c:v>36326</c:v>
                </c:pt>
                <c:pt idx="30">
                  <c:v>36356</c:v>
                </c:pt>
                <c:pt idx="31">
                  <c:v>36387</c:v>
                </c:pt>
                <c:pt idx="32">
                  <c:v>36418</c:v>
                </c:pt>
                <c:pt idx="33">
                  <c:v>36448</c:v>
                </c:pt>
                <c:pt idx="34">
                  <c:v>36479</c:v>
                </c:pt>
                <c:pt idx="35">
                  <c:v>36509</c:v>
                </c:pt>
                <c:pt idx="36">
                  <c:v>36540</c:v>
                </c:pt>
                <c:pt idx="37">
                  <c:v>36571</c:v>
                </c:pt>
                <c:pt idx="38">
                  <c:v>36600</c:v>
                </c:pt>
                <c:pt idx="39">
                  <c:v>36631</c:v>
                </c:pt>
                <c:pt idx="40">
                  <c:v>36661</c:v>
                </c:pt>
                <c:pt idx="41">
                  <c:v>36692</c:v>
                </c:pt>
                <c:pt idx="42">
                  <c:v>36722</c:v>
                </c:pt>
                <c:pt idx="43">
                  <c:v>36753</c:v>
                </c:pt>
                <c:pt idx="44">
                  <c:v>36784</c:v>
                </c:pt>
                <c:pt idx="45">
                  <c:v>36814</c:v>
                </c:pt>
                <c:pt idx="46">
                  <c:v>36845</c:v>
                </c:pt>
                <c:pt idx="47">
                  <c:v>36875</c:v>
                </c:pt>
                <c:pt idx="48">
                  <c:v>36906</c:v>
                </c:pt>
                <c:pt idx="49">
                  <c:v>36937</c:v>
                </c:pt>
                <c:pt idx="50">
                  <c:v>36965</c:v>
                </c:pt>
                <c:pt idx="51">
                  <c:v>36996</c:v>
                </c:pt>
                <c:pt idx="52">
                  <c:v>37026</c:v>
                </c:pt>
                <c:pt idx="53">
                  <c:v>37057</c:v>
                </c:pt>
                <c:pt idx="54">
                  <c:v>37087</c:v>
                </c:pt>
                <c:pt idx="55">
                  <c:v>37118</c:v>
                </c:pt>
                <c:pt idx="56">
                  <c:v>37149</c:v>
                </c:pt>
                <c:pt idx="57">
                  <c:v>37179</c:v>
                </c:pt>
                <c:pt idx="58">
                  <c:v>37210</c:v>
                </c:pt>
                <c:pt idx="59">
                  <c:v>37240</c:v>
                </c:pt>
                <c:pt idx="60">
                  <c:v>37271</c:v>
                </c:pt>
                <c:pt idx="61">
                  <c:v>37302</c:v>
                </c:pt>
                <c:pt idx="62">
                  <c:v>37330</c:v>
                </c:pt>
                <c:pt idx="63">
                  <c:v>37361</c:v>
                </c:pt>
                <c:pt idx="64">
                  <c:v>37391</c:v>
                </c:pt>
                <c:pt idx="65">
                  <c:v>37422</c:v>
                </c:pt>
                <c:pt idx="66">
                  <c:v>37452</c:v>
                </c:pt>
                <c:pt idx="67">
                  <c:v>37483</c:v>
                </c:pt>
                <c:pt idx="68">
                  <c:v>37514</c:v>
                </c:pt>
                <c:pt idx="69">
                  <c:v>37544</c:v>
                </c:pt>
                <c:pt idx="70">
                  <c:v>37575</c:v>
                </c:pt>
                <c:pt idx="71">
                  <c:v>37605</c:v>
                </c:pt>
                <c:pt idx="72">
                  <c:v>37636</c:v>
                </c:pt>
                <c:pt idx="73">
                  <c:v>37667</c:v>
                </c:pt>
                <c:pt idx="74">
                  <c:v>37695</c:v>
                </c:pt>
                <c:pt idx="75">
                  <c:v>37726</c:v>
                </c:pt>
                <c:pt idx="76">
                  <c:v>37756</c:v>
                </c:pt>
                <c:pt idx="77">
                  <c:v>37787</c:v>
                </c:pt>
                <c:pt idx="78">
                  <c:v>37817</c:v>
                </c:pt>
                <c:pt idx="79">
                  <c:v>37848</c:v>
                </c:pt>
                <c:pt idx="80">
                  <c:v>37879</c:v>
                </c:pt>
                <c:pt idx="81">
                  <c:v>37909</c:v>
                </c:pt>
                <c:pt idx="82">
                  <c:v>37940</c:v>
                </c:pt>
                <c:pt idx="83">
                  <c:v>37970</c:v>
                </c:pt>
                <c:pt idx="84">
                  <c:v>38001</c:v>
                </c:pt>
                <c:pt idx="85">
                  <c:v>38032</c:v>
                </c:pt>
                <c:pt idx="86">
                  <c:v>38061</c:v>
                </c:pt>
                <c:pt idx="87">
                  <c:v>38092</c:v>
                </c:pt>
                <c:pt idx="88">
                  <c:v>38122</c:v>
                </c:pt>
                <c:pt idx="89">
                  <c:v>38153</c:v>
                </c:pt>
                <c:pt idx="90">
                  <c:v>38183</c:v>
                </c:pt>
                <c:pt idx="91">
                  <c:v>38214</c:v>
                </c:pt>
                <c:pt idx="92">
                  <c:v>38245</c:v>
                </c:pt>
                <c:pt idx="93">
                  <c:v>38275</c:v>
                </c:pt>
                <c:pt idx="94">
                  <c:v>38306</c:v>
                </c:pt>
                <c:pt idx="95">
                  <c:v>38336</c:v>
                </c:pt>
                <c:pt idx="96">
                  <c:v>38367</c:v>
                </c:pt>
                <c:pt idx="97">
                  <c:v>38398</c:v>
                </c:pt>
                <c:pt idx="98">
                  <c:v>38426</c:v>
                </c:pt>
                <c:pt idx="99">
                  <c:v>38457</c:v>
                </c:pt>
                <c:pt idx="100">
                  <c:v>38487</c:v>
                </c:pt>
                <c:pt idx="101">
                  <c:v>38518</c:v>
                </c:pt>
                <c:pt idx="102">
                  <c:v>38548</c:v>
                </c:pt>
                <c:pt idx="103">
                  <c:v>38579</c:v>
                </c:pt>
                <c:pt idx="104">
                  <c:v>38610</c:v>
                </c:pt>
                <c:pt idx="105">
                  <c:v>38640</c:v>
                </c:pt>
                <c:pt idx="106">
                  <c:v>38671</c:v>
                </c:pt>
                <c:pt idx="107">
                  <c:v>38701</c:v>
                </c:pt>
                <c:pt idx="108">
                  <c:v>38732</c:v>
                </c:pt>
                <c:pt idx="109">
                  <c:v>38763</c:v>
                </c:pt>
                <c:pt idx="110">
                  <c:v>38791</c:v>
                </c:pt>
                <c:pt idx="111">
                  <c:v>38822</c:v>
                </c:pt>
                <c:pt idx="112">
                  <c:v>38852</c:v>
                </c:pt>
                <c:pt idx="113">
                  <c:v>38883</c:v>
                </c:pt>
                <c:pt idx="114">
                  <c:v>38913</c:v>
                </c:pt>
                <c:pt idx="115">
                  <c:v>38944</c:v>
                </c:pt>
                <c:pt idx="116">
                  <c:v>38975</c:v>
                </c:pt>
                <c:pt idx="117">
                  <c:v>39005</c:v>
                </c:pt>
                <c:pt idx="118">
                  <c:v>39036</c:v>
                </c:pt>
                <c:pt idx="119">
                  <c:v>39066</c:v>
                </c:pt>
                <c:pt idx="120">
                  <c:v>39097</c:v>
                </c:pt>
                <c:pt idx="121">
                  <c:v>39128</c:v>
                </c:pt>
                <c:pt idx="122">
                  <c:v>39156</c:v>
                </c:pt>
                <c:pt idx="123">
                  <c:v>39187</c:v>
                </c:pt>
                <c:pt idx="124">
                  <c:v>39217</c:v>
                </c:pt>
                <c:pt idx="125">
                  <c:v>39248</c:v>
                </c:pt>
                <c:pt idx="126">
                  <c:v>39278</c:v>
                </c:pt>
                <c:pt idx="127">
                  <c:v>39309</c:v>
                </c:pt>
                <c:pt idx="128">
                  <c:v>39340</c:v>
                </c:pt>
                <c:pt idx="129">
                  <c:v>39370</c:v>
                </c:pt>
                <c:pt idx="130">
                  <c:v>39401</c:v>
                </c:pt>
                <c:pt idx="131">
                  <c:v>39431</c:v>
                </c:pt>
                <c:pt idx="132">
                  <c:v>39462</c:v>
                </c:pt>
                <c:pt idx="133">
                  <c:v>39493</c:v>
                </c:pt>
                <c:pt idx="134">
                  <c:v>39522</c:v>
                </c:pt>
                <c:pt idx="135">
                  <c:v>39553</c:v>
                </c:pt>
                <c:pt idx="136">
                  <c:v>39583</c:v>
                </c:pt>
                <c:pt idx="137">
                  <c:v>39614</c:v>
                </c:pt>
                <c:pt idx="138">
                  <c:v>39644</c:v>
                </c:pt>
                <c:pt idx="139">
                  <c:v>39675</c:v>
                </c:pt>
                <c:pt idx="140">
                  <c:v>39706</c:v>
                </c:pt>
                <c:pt idx="141">
                  <c:v>39736</c:v>
                </c:pt>
                <c:pt idx="142">
                  <c:v>39767</c:v>
                </c:pt>
                <c:pt idx="143">
                  <c:v>39797</c:v>
                </c:pt>
                <c:pt idx="144">
                  <c:v>39828</c:v>
                </c:pt>
                <c:pt idx="145">
                  <c:v>39859</c:v>
                </c:pt>
                <c:pt idx="146">
                  <c:v>39887</c:v>
                </c:pt>
                <c:pt idx="147">
                  <c:v>39918</c:v>
                </c:pt>
                <c:pt idx="148">
                  <c:v>39948</c:v>
                </c:pt>
                <c:pt idx="149">
                  <c:v>39979</c:v>
                </c:pt>
                <c:pt idx="150">
                  <c:v>40009</c:v>
                </c:pt>
                <c:pt idx="151">
                  <c:v>40040</c:v>
                </c:pt>
                <c:pt idx="152">
                  <c:v>40071</c:v>
                </c:pt>
                <c:pt idx="153">
                  <c:v>40101</c:v>
                </c:pt>
                <c:pt idx="154">
                  <c:v>40132</c:v>
                </c:pt>
                <c:pt idx="155">
                  <c:v>40162</c:v>
                </c:pt>
                <c:pt idx="156">
                  <c:v>40193</c:v>
                </c:pt>
                <c:pt idx="157">
                  <c:v>40224</c:v>
                </c:pt>
                <c:pt idx="158">
                  <c:v>40252</c:v>
                </c:pt>
                <c:pt idx="159">
                  <c:v>40283</c:v>
                </c:pt>
                <c:pt idx="160">
                  <c:v>40313</c:v>
                </c:pt>
                <c:pt idx="161">
                  <c:v>40344</c:v>
                </c:pt>
                <c:pt idx="162">
                  <c:v>40374</c:v>
                </c:pt>
                <c:pt idx="163">
                  <c:v>40405</c:v>
                </c:pt>
                <c:pt idx="164">
                  <c:v>40436</c:v>
                </c:pt>
                <c:pt idx="165">
                  <c:v>40466</c:v>
                </c:pt>
                <c:pt idx="166">
                  <c:v>40497</c:v>
                </c:pt>
                <c:pt idx="167">
                  <c:v>40527</c:v>
                </c:pt>
                <c:pt idx="168">
                  <c:v>40558</c:v>
                </c:pt>
                <c:pt idx="169">
                  <c:v>40589</c:v>
                </c:pt>
                <c:pt idx="170">
                  <c:v>40617</c:v>
                </c:pt>
                <c:pt idx="171">
                  <c:v>40648</c:v>
                </c:pt>
                <c:pt idx="172">
                  <c:v>40678</c:v>
                </c:pt>
                <c:pt idx="173">
                  <c:v>40709</c:v>
                </c:pt>
                <c:pt idx="174">
                  <c:v>40739</c:v>
                </c:pt>
                <c:pt idx="175">
                  <c:v>40770</c:v>
                </c:pt>
                <c:pt idx="176">
                  <c:v>40801</c:v>
                </c:pt>
                <c:pt idx="177">
                  <c:v>40831</c:v>
                </c:pt>
                <c:pt idx="178">
                  <c:v>40862</c:v>
                </c:pt>
                <c:pt idx="179">
                  <c:v>40892</c:v>
                </c:pt>
                <c:pt idx="180">
                  <c:v>40923</c:v>
                </c:pt>
                <c:pt idx="181">
                  <c:v>40954</c:v>
                </c:pt>
                <c:pt idx="182">
                  <c:v>40983</c:v>
                </c:pt>
                <c:pt idx="183">
                  <c:v>41014</c:v>
                </c:pt>
                <c:pt idx="184">
                  <c:v>41044</c:v>
                </c:pt>
                <c:pt idx="185">
                  <c:v>41075</c:v>
                </c:pt>
                <c:pt idx="186">
                  <c:v>41105</c:v>
                </c:pt>
                <c:pt idx="187">
                  <c:v>41136</c:v>
                </c:pt>
                <c:pt idx="188">
                  <c:v>41167</c:v>
                </c:pt>
                <c:pt idx="189">
                  <c:v>41197</c:v>
                </c:pt>
                <c:pt idx="190">
                  <c:v>41228</c:v>
                </c:pt>
                <c:pt idx="191">
                  <c:v>41258</c:v>
                </c:pt>
                <c:pt idx="192">
                  <c:v>41289</c:v>
                </c:pt>
                <c:pt idx="193">
                  <c:v>41320</c:v>
                </c:pt>
                <c:pt idx="194">
                  <c:v>41348</c:v>
                </c:pt>
                <c:pt idx="195">
                  <c:v>41379</c:v>
                </c:pt>
                <c:pt idx="196">
                  <c:v>41409</c:v>
                </c:pt>
                <c:pt idx="197">
                  <c:v>41440</c:v>
                </c:pt>
                <c:pt idx="198">
                  <c:v>41470</c:v>
                </c:pt>
                <c:pt idx="199">
                  <c:v>41501</c:v>
                </c:pt>
                <c:pt idx="200">
                  <c:v>41532</c:v>
                </c:pt>
                <c:pt idx="201">
                  <c:v>41562</c:v>
                </c:pt>
                <c:pt idx="202">
                  <c:v>41593</c:v>
                </c:pt>
                <c:pt idx="203">
                  <c:v>41623</c:v>
                </c:pt>
                <c:pt idx="204">
                  <c:v>41654</c:v>
                </c:pt>
                <c:pt idx="205">
                  <c:v>41685</c:v>
                </c:pt>
                <c:pt idx="206">
                  <c:v>41713</c:v>
                </c:pt>
                <c:pt idx="207">
                  <c:v>41744</c:v>
                </c:pt>
                <c:pt idx="208">
                  <c:v>41774</c:v>
                </c:pt>
                <c:pt idx="209">
                  <c:v>41805</c:v>
                </c:pt>
                <c:pt idx="210">
                  <c:v>41835</c:v>
                </c:pt>
                <c:pt idx="211">
                  <c:v>41866</c:v>
                </c:pt>
                <c:pt idx="212">
                  <c:v>41897</c:v>
                </c:pt>
                <c:pt idx="213">
                  <c:v>41927</c:v>
                </c:pt>
                <c:pt idx="214">
                  <c:v>41958</c:v>
                </c:pt>
                <c:pt idx="215">
                  <c:v>41988</c:v>
                </c:pt>
                <c:pt idx="216">
                  <c:v>42019</c:v>
                </c:pt>
                <c:pt idx="217">
                  <c:v>42050</c:v>
                </c:pt>
                <c:pt idx="218">
                  <c:v>42078</c:v>
                </c:pt>
                <c:pt idx="219">
                  <c:v>42109</c:v>
                </c:pt>
                <c:pt idx="220">
                  <c:v>42139</c:v>
                </c:pt>
                <c:pt idx="221">
                  <c:v>42170</c:v>
                </c:pt>
                <c:pt idx="222">
                  <c:v>42200</c:v>
                </c:pt>
                <c:pt idx="223">
                  <c:v>42231</c:v>
                </c:pt>
                <c:pt idx="224">
                  <c:v>42262</c:v>
                </c:pt>
                <c:pt idx="225">
                  <c:v>42292</c:v>
                </c:pt>
                <c:pt idx="226">
                  <c:v>42323</c:v>
                </c:pt>
                <c:pt idx="227">
                  <c:v>42353</c:v>
                </c:pt>
                <c:pt idx="228">
                  <c:v>42384</c:v>
                </c:pt>
                <c:pt idx="229">
                  <c:v>42415</c:v>
                </c:pt>
                <c:pt idx="230">
                  <c:v>42444</c:v>
                </c:pt>
                <c:pt idx="231">
                  <c:v>42475</c:v>
                </c:pt>
                <c:pt idx="232">
                  <c:v>42505</c:v>
                </c:pt>
                <c:pt idx="233">
                  <c:v>42536</c:v>
                </c:pt>
                <c:pt idx="234">
                  <c:v>42566</c:v>
                </c:pt>
                <c:pt idx="235">
                  <c:v>42597</c:v>
                </c:pt>
                <c:pt idx="236">
                  <c:v>42628</c:v>
                </c:pt>
                <c:pt idx="237">
                  <c:v>42658</c:v>
                </c:pt>
                <c:pt idx="238">
                  <c:v>42689</c:v>
                </c:pt>
                <c:pt idx="239">
                  <c:v>42719</c:v>
                </c:pt>
                <c:pt idx="240">
                  <c:v>42750</c:v>
                </c:pt>
                <c:pt idx="241">
                  <c:v>42781</c:v>
                </c:pt>
                <c:pt idx="242">
                  <c:v>42809</c:v>
                </c:pt>
                <c:pt idx="243">
                  <c:v>42840</c:v>
                </c:pt>
                <c:pt idx="244">
                  <c:v>42870</c:v>
                </c:pt>
                <c:pt idx="245">
                  <c:v>42901</c:v>
                </c:pt>
                <c:pt idx="246">
                  <c:v>42931</c:v>
                </c:pt>
                <c:pt idx="247">
                  <c:v>42962</c:v>
                </c:pt>
                <c:pt idx="248">
                  <c:v>42993</c:v>
                </c:pt>
                <c:pt idx="249">
                  <c:v>43023</c:v>
                </c:pt>
                <c:pt idx="250">
                  <c:v>43054</c:v>
                </c:pt>
                <c:pt idx="251">
                  <c:v>43084</c:v>
                </c:pt>
                <c:pt idx="252">
                  <c:v>43115</c:v>
                </c:pt>
                <c:pt idx="253">
                  <c:v>43146</c:v>
                </c:pt>
                <c:pt idx="254">
                  <c:v>43174</c:v>
                </c:pt>
                <c:pt idx="255">
                  <c:v>43205</c:v>
                </c:pt>
                <c:pt idx="256">
                  <c:v>43235</c:v>
                </c:pt>
                <c:pt idx="257">
                  <c:v>43266</c:v>
                </c:pt>
                <c:pt idx="258">
                  <c:v>43296</c:v>
                </c:pt>
                <c:pt idx="259">
                  <c:v>43327</c:v>
                </c:pt>
                <c:pt idx="260">
                  <c:v>43358</c:v>
                </c:pt>
                <c:pt idx="261">
                  <c:v>43388</c:v>
                </c:pt>
                <c:pt idx="262">
                  <c:v>43419</c:v>
                </c:pt>
                <c:pt idx="263">
                  <c:v>43449</c:v>
                </c:pt>
                <c:pt idx="264">
                  <c:v>43480</c:v>
                </c:pt>
                <c:pt idx="265">
                  <c:v>43511</c:v>
                </c:pt>
                <c:pt idx="266">
                  <c:v>43539</c:v>
                </c:pt>
                <c:pt idx="267">
                  <c:v>43570</c:v>
                </c:pt>
                <c:pt idx="268">
                  <c:v>43600</c:v>
                </c:pt>
                <c:pt idx="269">
                  <c:v>43631</c:v>
                </c:pt>
                <c:pt idx="270">
                  <c:v>43661</c:v>
                </c:pt>
                <c:pt idx="271">
                  <c:v>43692</c:v>
                </c:pt>
                <c:pt idx="272">
                  <c:v>43723</c:v>
                </c:pt>
                <c:pt idx="273">
                  <c:v>43753</c:v>
                </c:pt>
                <c:pt idx="274">
                  <c:v>43784</c:v>
                </c:pt>
                <c:pt idx="275">
                  <c:v>43814</c:v>
                </c:pt>
                <c:pt idx="276">
                  <c:v>43845</c:v>
                </c:pt>
                <c:pt idx="277">
                  <c:v>43876</c:v>
                </c:pt>
                <c:pt idx="278">
                  <c:v>43905</c:v>
                </c:pt>
                <c:pt idx="279">
                  <c:v>43936</c:v>
                </c:pt>
                <c:pt idx="280">
                  <c:v>43966</c:v>
                </c:pt>
                <c:pt idx="281">
                  <c:v>43997</c:v>
                </c:pt>
                <c:pt idx="282">
                  <c:v>44027</c:v>
                </c:pt>
                <c:pt idx="283">
                  <c:v>44058</c:v>
                </c:pt>
                <c:pt idx="284">
                  <c:v>44089</c:v>
                </c:pt>
                <c:pt idx="285">
                  <c:v>44119</c:v>
                </c:pt>
                <c:pt idx="286">
                  <c:v>44150</c:v>
                </c:pt>
                <c:pt idx="287">
                  <c:v>44180</c:v>
                </c:pt>
                <c:pt idx="288">
                  <c:v>44211</c:v>
                </c:pt>
                <c:pt idx="289">
                  <c:v>44242</c:v>
                </c:pt>
                <c:pt idx="290">
                  <c:v>44270</c:v>
                </c:pt>
                <c:pt idx="291">
                  <c:v>44301</c:v>
                </c:pt>
                <c:pt idx="292">
                  <c:v>44331</c:v>
                </c:pt>
                <c:pt idx="293">
                  <c:v>44362</c:v>
                </c:pt>
                <c:pt idx="294">
                  <c:v>44392</c:v>
                </c:pt>
                <c:pt idx="295">
                  <c:v>44423</c:v>
                </c:pt>
                <c:pt idx="296">
                  <c:v>44454</c:v>
                </c:pt>
                <c:pt idx="297">
                  <c:v>44484</c:v>
                </c:pt>
                <c:pt idx="298">
                  <c:v>44515</c:v>
                </c:pt>
                <c:pt idx="299">
                  <c:v>44545</c:v>
                </c:pt>
                <c:pt idx="300">
                  <c:v>44576</c:v>
                </c:pt>
                <c:pt idx="301">
                  <c:v>44607</c:v>
                </c:pt>
                <c:pt idx="302">
                  <c:v>44635</c:v>
                </c:pt>
                <c:pt idx="303">
                  <c:v>44666</c:v>
                </c:pt>
                <c:pt idx="304">
                  <c:v>44696</c:v>
                </c:pt>
                <c:pt idx="305">
                  <c:v>44727</c:v>
                </c:pt>
                <c:pt idx="306">
                  <c:v>44757</c:v>
                </c:pt>
                <c:pt idx="307">
                  <c:v>44788</c:v>
                </c:pt>
                <c:pt idx="308">
                  <c:v>44819</c:v>
                </c:pt>
                <c:pt idx="309">
                  <c:v>44849</c:v>
                </c:pt>
                <c:pt idx="310">
                  <c:v>44880</c:v>
                </c:pt>
                <c:pt idx="311">
                  <c:v>44910</c:v>
                </c:pt>
                <c:pt idx="312">
                  <c:v>44941</c:v>
                </c:pt>
                <c:pt idx="313">
                  <c:v>44972</c:v>
                </c:pt>
                <c:pt idx="314">
                  <c:v>45000</c:v>
                </c:pt>
                <c:pt idx="315">
                  <c:v>45031</c:v>
                </c:pt>
                <c:pt idx="316">
                  <c:v>45061</c:v>
                </c:pt>
                <c:pt idx="317">
                  <c:v>45092</c:v>
                </c:pt>
                <c:pt idx="318">
                  <c:v>45122</c:v>
                </c:pt>
                <c:pt idx="319">
                  <c:v>45153</c:v>
                </c:pt>
                <c:pt idx="320">
                  <c:v>45184</c:v>
                </c:pt>
                <c:pt idx="321">
                  <c:v>45214</c:v>
                </c:pt>
                <c:pt idx="322">
                  <c:v>45245</c:v>
                </c:pt>
                <c:pt idx="323">
                  <c:v>45275</c:v>
                </c:pt>
                <c:pt idx="324">
                  <c:v>45306</c:v>
                </c:pt>
                <c:pt idx="325">
                  <c:v>45337</c:v>
                </c:pt>
              </c:numCache>
            </c:numRef>
          </c:xVal>
          <c:yVal>
            <c:numRef>
              <c:f>'Data 1'!$B$4:$B$329</c:f>
              <c:numCache>
                <c:formatCode>"$"#,##0.00</c:formatCode>
                <c:ptCount val="326"/>
                <c:pt idx="0">
                  <c:v>3.45</c:v>
                </c:pt>
                <c:pt idx="1">
                  <c:v>2.15</c:v>
                </c:pt>
                <c:pt idx="2">
                  <c:v>1.89</c:v>
                </c:pt>
                <c:pt idx="3">
                  <c:v>2.0299999999999998</c:v>
                </c:pt>
                <c:pt idx="4">
                  <c:v>2.25</c:v>
                </c:pt>
                <c:pt idx="5">
                  <c:v>2.2000000000000002</c:v>
                </c:pt>
                <c:pt idx="6">
                  <c:v>2.19</c:v>
                </c:pt>
                <c:pt idx="7">
                  <c:v>2.4900000000000002</c:v>
                </c:pt>
                <c:pt idx="8">
                  <c:v>2.88</c:v>
                </c:pt>
                <c:pt idx="9">
                  <c:v>3.07</c:v>
                </c:pt>
                <c:pt idx="10">
                  <c:v>3.01</c:v>
                </c:pt>
                <c:pt idx="11">
                  <c:v>2.35</c:v>
                </c:pt>
                <c:pt idx="12">
                  <c:v>2.09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2.4300000000000002</c:v>
                </c:pt>
                <c:pt idx="16">
                  <c:v>2.14</c:v>
                </c:pt>
                <c:pt idx="17">
                  <c:v>2.17</c:v>
                </c:pt>
                <c:pt idx="18">
                  <c:v>2.17</c:v>
                </c:pt>
                <c:pt idx="19">
                  <c:v>1.85</c:v>
                </c:pt>
                <c:pt idx="20">
                  <c:v>2.02</c:v>
                </c:pt>
                <c:pt idx="21">
                  <c:v>1.91</c:v>
                </c:pt>
                <c:pt idx="22">
                  <c:v>2.12</c:v>
                </c:pt>
                <c:pt idx="23">
                  <c:v>1.72</c:v>
                </c:pt>
                <c:pt idx="24">
                  <c:v>1.85</c:v>
                </c:pt>
                <c:pt idx="25">
                  <c:v>1.77</c:v>
                </c:pt>
                <c:pt idx="26">
                  <c:v>1.79</c:v>
                </c:pt>
                <c:pt idx="27">
                  <c:v>2.15</c:v>
                </c:pt>
                <c:pt idx="28">
                  <c:v>2.2599999999999998</c:v>
                </c:pt>
                <c:pt idx="29">
                  <c:v>2.2999999999999998</c:v>
                </c:pt>
                <c:pt idx="30">
                  <c:v>2.31</c:v>
                </c:pt>
                <c:pt idx="31">
                  <c:v>2.8</c:v>
                </c:pt>
                <c:pt idx="32">
                  <c:v>2.5499999999999998</c:v>
                </c:pt>
                <c:pt idx="33">
                  <c:v>2.73</c:v>
                </c:pt>
                <c:pt idx="34">
                  <c:v>2.37</c:v>
                </c:pt>
                <c:pt idx="35">
                  <c:v>2.36</c:v>
                </c:pt>
                <c:pt idx="36">
                  <c:v>2.42</c:v>
                </c:pt>
                <c:pt idx="37">
                  <c:v>2.66</c:v>
                </c:pt>
                <c:pt idx="38">
                  <c:v>2.79</c:v>
                </c:pt>
                <c:pt idx="39">
                  <c:v>3.04</c:v>
                </c:pt>
                <c:pt idx="40">
                  <c:v>3.59</c:v>
                </c:pt>
                <c:pt idx="41">
                  <c:v>4.29</c:v>
                </c:pt>
                <c:pt idx="42">
                  <c:v>3.99</c:v>
                </c:pt>
                <c:pt idx="43">
                  <c:v>4.43</c:v>
                </c:pt>
                <c:pt idx="44">
                  <c:v>5.0599999999999996</c:v>
                </c:pt>
                <c:pt idx="45">
                  <c:v>5.0199999999999996</c:v>
                </c:pt>
                <c:pt idx="46">
                  <c:v>5.52</c:v>
                </c:pt>
                <c:pt idx="47">
                  <c:v>8.9</c:v>
                </c:pt>
                <c:pt idx="48">
                  <c:v>8.17</c:v>
                </c:pt>
                <c:pt idx="49">
                  <c:v>5.61</c:v>
                </c:pt>
                <c:pt idx="50">
                  <c:v>5.23</c:v>
                </c:pt>
                <c:pt idx="51">
                  <c:v>5.19</c:v>
                </c:pt>
                <c:pt idx="52">
                  <c:v>4.1900000000000004</c:v>
                </c:pt>
                <c:pt idx="53">
                  <c:v>3.72</c:v>
                </c:pt>
                <c:pt idx="54">
                  <c:v>3.11</c:v>
                </c:pt>
                <c:pt idx="55">
                  <c:v>2.97</c:v>
                </c:pt>
                <c:pt idx="56">
                  <c:v>2.19</c:v>
                </c:pt>
                <c:pt idx="57">
                  <c:v>2.46</c:v>
                </c:pt>
                <c:pt idx="58">
                  <c:v>2.34</c:v>
                </c:pt>
                <c:pt idx="59">
                  <c:v>2.2999999999999998</c:v>
                </c:pt>
                <c:pt idx="60">
                  <c:v>2.3199999999999998</c:v>
                </c:pt>
                <c:pt idx="61">
                  <c:v>2.3199999999999998</c:v>
                </c:pt>
                <c:pt idx="62">
                  <c:v>3.03</c:v>
                </c:pt>
                <c:pt idx="63">
                  <c:v>3.43</c:v>
                </c:pt>
                <c:pt idx="64">
                  <c:v>3.5</c:v>
                </c:pt>
                <c:pt idx="65">
                  <c:v>3.26</c:v>
                </c:pt>
                <c:pt idx="66">
                  <c:v>2.99</c:v>
                </c:pt>
                <c:pt idx="67">
                  <c:v>3.09</c:v>
                </c:pt>
                <c:pt idx="68">
                  <c:v>3.55</c:v>
                </c:pt>
                <c:pt idx="69">
                  <c:v>4.13</c:v>
                </c:pt>
                <c:pt idx="70">
                  <c:v>4.04</c:v>
                </c:pt>
                <c:pt idx="71">
                  <c:v>4.74</c:v>
                </c:pt>
                <c:pt idx="72">
                  <c:v>5.43</c:v>
                </c:pt>
                <c:pt idx="73">
                  <c:v>7.71</c:v>
                </c:pt>
                <c:pt idx="74">
                  <c:v>5.93</c:v>
                </c:pt>
                <c:pt idx="75">
                  <c:v>5.26</c:v>
                </c:pt>
                <c:pt idx="76">
                  <c:v>5.81</c:v>
                </c:pt>
                <c:pt idx="77">
                  <c:v>5.82</c:v>
                </c:pt>
                <c:pt idx="78">
                  <c:v>5.03</c:v>
                </c:pt>
                <c:pt idx="79">
                  <c:v>4.99</c:v>
                </c:pt>
                <c:pt idx="80">
                  <c:v>4.62</c:v>
                </c:pt>
                <c:pt idx="81">
                  <c:v>4.63</c:v>
                </c:pt>
                <c:pt idx="82">
                  <c:v>4.47</c:v>
                </c:pt>
                <c:pt idx="83">
                  <c:v>6.13</c:v>
                </c:pt>
                <c:pt idx="84">
                  <c:v>6.14</c:v>
                </c:pt>
                <c:pt idx="85">
                  <c:v>5.37</c:v>
                </c:pt>
                <c:pt idx="86">
                  <c:v>5.39</c:v>
                </c:pt>
                <c:pt idx="87">
                  <c:v>5.71</c:v>
                </c:pt>
                <c:pt idx="88">
                  <c:v>6.33</c:v>
                </c:pt>
                <c:pt idx="89">
                  <c:v>6.27</c:v>
                </c:pt>
                <c:pt idx="90">
                  <c:v>5.93</c:v>
                </c:pt>
                <c:pt idx="91">
                  <c:v>5.41</c:v>
                </c:pt>
                <c:pt idx="92">
                  <c:v>5.15</c:v>
                </c:pt>
                <c:pt idx="93">
                  <c:v>6.35</c:v>
                </c:pt>
                <c:pt idx="94">
                  <c:v>6.17</c:v>
                </c:pt>
                <c:pt idx="95">
                  <c:v>6.58</c:v>
                </c:pt>
                <c:pt idx="96">
                  <c:v>6.15</c:v>
                </c:pt>
                <c:pt idx="97">
                  <c:v>6.14</c:v>
                </c:pt>
                <c:pt idx="98">
                  <c:v>6.96</c:v>
                </c:pt>
                <c:pt idx="99">
                  <c:v>7.16</c:v>
                </c:pt>
                <c:pt idx="100">
                  <c:v>6.47</c:v>
                </c:pt>
                <c:pt idx="101">
                  <c:v>7.18</c:v>
                </c:pt>
                <c:pt idx="102">
                  <c:v>7.63</c:v>
                </c:pt>
                <c:pt idx="103">
                  <c:v>9.5299999999999994</c:v>
                </c:pt>
                <c:pt idx="104">
                  <c:v>11.75</c:v>
                </c:pt>
                <c:pt idx="105">
                  <c:v>13.42</c:v>
                </c:pt>
                <c:pt idx="106">
                  <c:v>10.3</c:v>
                </c:pt>
                <c:pt idx="107">
                  <c:v>13.05</c:v>
                </c:pt>
                <c:pt idx="108">
                  <c:v>8.69</c:v>
                </c:pt>
                <c:pt idx="109">
                  <c:v>7.54</c:v>
                </c:pt>
                <c:pt idx="110">
                  <c:v>6.89</c:v>
                </c:pt>
                <c:pt idx="111">
                  <c:v>7.16</c:v>
                </c:pt>
                <c:pt idx="112">
                  <c:v>6.25</c:v>
                </c:pt>
                <c:pt idx="113">
                  <c:v>6.21</c:v>
                </c:pt>
                <c:pt idx="114">
                  <c:v>6.17</c:v>
                </c:pt>
                <c:pt idx="115">
                  <c:v>7.14</c:v>
                </c:pt>
                <c:pt idx="116">
                  <c:v>4.9000000000000004</c:v>
                </c:pt>
                <c:pt idx="117">
                  <c:v>5.85</c:v>
                </c:pt>
                <c:pt idx="118">
                  <c:v>7.41</c:v>
                </c:pt>
                <c:pt idx="119">
                  <c:v>6.73</c:v>
                </c:pt>
                <c:pt idx="120">
                  <c:v>6.55</c:v>
                </c:pt>
                <c:pt idx="121">
                  <c:v>8</c:v>
                </c:pt>
                <c:pt idx="122">
                  <c:v>7.11</c:v>
                </c:pt>
                <c:pt idx="123">
                  <c:v>7.6</c:v>
                </c:pt>
                <c:pt idx="124">
                  <c:v>7.64</c:v>
                </c:pt>
                <c:pt idx="125">
                  <c:v>7.35</c:v>
                </c:pt>
                <c:pt idx="126">
                  <c:v>6.22</c:v>
                </c:pt>
                <c:pt idx="127">
                  <c:v>6.22</c:v>
                </c:pt>
                <c:pt idx="128">
                  <c:v>6.08</c:v>
                </c:pt>
                <c:pt idx="129">
                  <c:v>6.74</c:v>
                </c:pt>
                <c:pt idx="130">
                  <c:v>7.1</c:v>
                </c:pt>
                <c:pt idx="131">
                  <c:v>7.11</c:v>
                </c:pt>
                <c:pt idx="132">
                  <c:v>7.99</c:v>
                </c:pt>
                <c:pt idx="133">
                  <c:v>8.5399999999999991</c:v>
                </c:pt>
                <c:pt idx="134">
                  <c:v>9.41</c:v>
                </c:pt>
                <c:pt idx="135">
                  <c:v>10.18</c:v>
                </c:pt>
                <c:pt idx="136">
                  <c:v>11.27</c:v>
                </c:pt>
                <c:pt idx="137">
                  <c:v>12.69</c:v>
                </c:pt>
                <c:pt idx="138">
                  <c:v>11.09</c:v>
                </c:pt>
                <c:pt idx="139">
                  <c:v>8.26</c:v>
                </c:pt>
                <c:pt idx="140">
                  <c:v>7.67</c:v>
                </c:pt>
                <c:pt idx="141">
                  <c:v>6.74</c:v>
                </c:pt>
                <c:pt idx="142">
                  <c:v>6.68</c:v>
                </c:pt>
                <c:pt idx="143">
                  <c:v>5.82</c:v>
                </c:pt>
                <c:pt idx="144">
                  <c:v>5.24</c:v>
                </c:pt>
                <c:pt idx="145">
                  <c:v>4.5199999999999996</c:v>
                </c:pt>
                <c:pt idx="146">
                  <c:v>3.96</c:v>
                </c:pt>
                <c:pt idx="147">
                  <c:v>3.5</c:v>
                </c:pt>
                <c:pt idx="148">
                  <c:v>3.83</c:v>
                </c:pt>
                <c:pt idx="149">
                  <c:v>3.8</c:v>
                </c:pt>
                <c:pt idx="150">
                  <c:v>3.38</c:v>
                </c:pt>
                <c:pt idx="151">
                  <c:v>3.14</c:v>
                </c:pt>
                <c:pt idx="152">
                  <c:v>2.99</c:v>
                </c:pt>
                <c:pt idx="153">
                  <c:v>4.01</c:v>
                </c:pt>
                <c:pt idx="154">
                  <c:v>3.66</c:v>
                </c:pt>
                <c:pt idx="155">
                  <c:v>5.35</c:v>
                </c:pt>
                <c:pt idx="156">
                  <c:v>5.83</c:v>
                </c:pt>
                <c:pt idx="157">
                  <c:v>5.32</c:v>
                </c:pt>
                <c:pt idx="158">
                  <c:v>4.29</c:v>
                </c:pt>
                <c:pt idx="159">
                  <c:v>4.03</c:v>
                </c:pt>
                <c:pt idx="160">
                  <c:v>4.1399999999999997</c:v>
                </c:pt>
                <c:pt idx="161">
                  <c:v>4.8</c:v>
                </c:pt>
                <c:pt idx="162">
                  <c:v>4.63</c:v>
                </c:pt>
                <c:pt idx="163">
                  <c:v>4.32</c:v>
                </c:pt>
                <c:pt idx="164">
                  <c:v>3.89</c:v>
                </c:pt>
                <c:pt idx="165">
                  <c:v>3.43</c:v>
                </c:pt>
                <c:pt idx="166">
                  <c:v>3.71</c:v>
                </c:pt>
                <c:pt idx="167">
                  <c:v>4.25</c:v>
                </c:pt>
                <c:pt idx="168">
                  <c:v>4.49</c:v>
                </c:pt>
                <c:pt idx="169">
                  <c:v>4.09</c:v>
                </c:pt>
                <c:pt idx="170">
                  <c:v>3.97</c:v>
                </c:pt>
                <c:pt idx="171">
                  <c:v>4.24</c:v>
                </c:pt>
                <c:pt idx="172">
                  <c:v>4.3099999999999996</c:v>
                </c:pt>
                <c:pt idx="173">
                  <c:v>4.54</c:v>
                </c:pt>
                <c:pt idx="174">
                  <c:v>4.42</c:v>
                </c:pt>
                <c:pt idx="175">
                  <c:v>4.0599999999999996</c:v>
                </c:pt>
                <c:pt idx="176">
                  <c:v>3.9</c:v>
                </c:pt>
                <c:pt idx="177">
                  <c:v>3.57</c:v>
                </c:pt>
                <c:pt idx="178">
                  <c:v>3.24</c:v>
                </c:pt>
                <c:pt idx="179">
                  <c:v>3.17</c:v>
                </c:pt>
                <c:pt idx="180">
                  <c:v>2.67</c:v>
                </c:pt>
                <c:pt idx="181">
                  <c:v>2.5099999999999998</c:v>
                </c:pt>
                <c:pt idx="182">
                  <c:v>2.17</c:v>
                </c:pt>
                <c:pt idx="183">
                  <c:v>1.95</c:v>
                </c:pt>
                <c:pt idx="184">
                  <c:v>2.4300000000000002</c:v>
                </c:pt>
                <c:pt idx="185">
                  <c:v>2.46</c:v>
                </c:pt>
                <c:pt idx="186">
                  <c:v>2.95</c:v>
                </c:pt>
                <c:pt idx="187">
                  <c:v>2.84</c:v>
                </c:pt>
                <c:pt idx="188">
                  <c:v>2.85</c:v>
                </c:pt>
                <c:pt idx="189">
                  <c:v>3.32</c:v>
                </c:pt>
                <c:pt idx="190">
                  <c:v>3.54</c:v>
                </c:pt>
                <c:pt idx="191">
                  <c:v>3.34</c:v>
                </c:pt>
                <c:pt idx="192">
                  <c:v>3.33</c:v>
                </c:pt>
                <c:pt idx="193">
                  <c:v>3.33</c:v>
                </c:pt>
                <c:pt idx="194">
                  <c:v>3.81</c:v>
                </c:pt>
                <c:pt idx="195">
                  <c:v>4.17</c:v>
                </c:pt>
                <c:pt idx="196">
                  <c:v>4.04</c:v>
                </c:pt>
                <c:pt idx="197">
                  <c:v>3.83</c:v>
                </c:pt>
                <c:pt idx="198">
                  <c:v>3.62</c:v>
                </c:pt>
                <c:pt idx="199">
                  <c:v>3.43</c:v>
                </c:pt>
                <c:pt idx="200">
                  <c:v>3.62</c:v>
                </c:pt>
                <c:pt idx="201">
                  <c:v>3.68</c:v>
                </c:pt>
                <c:pt idx="202">
                  <c:v>3.64</c:v>
                </c:pt>
                <c:pt idx="203">
                  <c:v>4.24</c:v>
                </c:pt>
                <c:pt idx="204">
                  <c:v>4.71</c:v>
                </c:pt>
                <c:pt idx="205">
                  <c:v>6</c:v>
                </c:pt>
                <c:pt idx="206">
                  <c:v>4.9000000000000004</c:v>
                </c:pt>
                <c:pt idx="207">
                  <c:v>4.66</c:v>
                </c:pt>
                <c:pt idx="208">
                  <c:v>4.58</c:v>
                </c:pt>
                <c:pt idx="209">
                  <c:v>4.59</c:v>
                </c:pt>
                <c:pt idx="210">
                  <c:v>4.05</c:v>
                </c:pt>
                <c:pt idx="211">
                  <c:v>3.91</c:v>
                </c:pt>
                <c:pt idx="212">
                  <c:v>3.92</c:v>
                </c:pt>
                <c:pt idx="213">
                  <c:v>3.78</c:v>
                </c:pt>
                <c:pt idx="214">
                  <c:v>4.12</c:v>
                </c:pt>
                <c:pt idx="215">
                  <c:v>3.48</c:v>
                </c:pt>
                <c:pt idx="216">
                  <c:v>2.99</c:v>
                </c:pt>
                <c:pt idx="217">
                  <c:v>2.87</c:v>
                </c:pt>
                <c:pt idx="218">
                  <c:v>2.83</c:v>
                </c:pt>
                <c:pt idx="219">
                  <c:v>2.61</c:v>
                </c:pt>
                <c:pt idx="220">
                  <c:v>2.85</c:v>
                </c:pt>
                <c:pt idx="221">
                  <c:v>2.78</c:v>
                </c:pt>
                <c:pt idx="222">
                  <c:v>2.84</c:v>
                </c:pt>
                <c:pt idx="223">
                  <c:v>2.77</c:v>
                </c:pt>
                <c:pt idx="224">
                  <c:v>2.66</c:v>
                </c:pt>
                <c:pt idx="225">
                  <c:v>2.34</c:v>
                </c:pt>
                <c:pt idx="226">
                  <c:v>2.09</c:v>
                </c:pt>
                <c:pt idx="227">
                  <c:v>1.93</c:v>
                </c:pt>
                <c:pt idx="228">
                  <c:v>2.2799999999999998</c:v>
                </c:pt>
                <c:pt idx="229">
                  <c:v>1.99</c:v>
                </c:pt>
                <c:pt idx="230">
                  <c:v>1.73</c:v>
                </c:pt>
                <c:pt idx="231">
                  <c:v>1.92</c:v>
                </c:pt>
                <c:pt idx="232">
                  <c:v>1.92</c:v>
                </c:pt>
                <c:pt idx="233">
                  <c:v>2.59</c:v>
                </c:pt>
                <c:pt idx="234">
                  <c:v>2.82</c:v>
                </c:pt>
                <c:pt idx="235">
                  <c:v>2.82</c:v>
                </c:pt>
                <c:pt idx="236">
                  <c:v>2.99</c:v>
                </c:pt>
                <c:pt idx="237">
                  <c:v>2.98</c:v>
                </c:pt>
                <c:pt idx="238">
                  <c:v>2.5499999999999998</c:v>
                </c:pt>
                <c:pt idx="239">
                  <c:v>3.59</c:v>
                </c:pt>
                <c:pt idx="240">
                  <c:v>3.3</c:v>
                </c:pt>
                <c:pt idx="241">
                  <c:v>2.85</c:v>
                </c:pt>
                <c:pt idx="242">
                  <c:v>2.88</c:v>
                </c:pt>
                <c:pt idx="243">
                  <c:v>3.1</c:v>
                </c:pt>
                <c:pt idx="244">
                  <c:v>3.15</c:v>
                </c:pt>
                <c:pt idx="245">
                  <c:v>2.98</c:v>
                </c:pt>
                <c:pt idx="246">
                  <c:v>2.98</c:v>
                </c:pt>
                <c:pt idx="247">
                  <c:v>2.9</c:v>
                </c:pt>
                <c:pt idx="248">
                  <c:v>2.98</c:v>
                </c:pt>
                <c:pt idx="249">
                  <c:v>2.88</c:v>
                </c:pt>
                <c:pt idx="250">
                  <c:v>3.01</c:v>
                </c:pt>
                <c:pt idx="251">
                  <c:v>2.82</c:v>
                </c:pt>
                <c:pt idx="252">
                  <c:v>3.87</c:v>
                </c:pt>
                <c:pt idx="253">
                  <c:v>2.67</c:v>
                </c:pt>
                <c:pt idx="254">
                  <c:v>2.69</c:v>
                </c:pt>
                <c:pt idx="255">
                  <c:v>2.8</c:v>
                </c:pt>
                <c:pt idx="256">
                  <c:v>2.8</c:v>
                </c:pt>
                <c:pt idx="257">
                  <c:v>2.97</c:v>
                </c:pt>
                <c:pt idx="258">
                  <c:v>2.83</c:v>
                </c:pt>
                <c:pt idx="259">
                  <c:v>2.96</c:v>
                </c:pt>
                <c:pt idx="260">
                  <c:v>3</c:v>
                </c:pt>
                <c:pt idx="261">
                  <c:v>3.28</c:v>
                </c:pt>
                <c:pt idx="262">
                  <c:v>4.09</c:v>
                </c:pt>
                <c:pt idx="263">
                  <c:v>4.04</c:v>
                </c:pt>
                <c:pt idx="264">
                  <c:v>3.11</c:v>
                </c:pt>
                <c:pt idx="265">
                  <c:v>2.69</c:v>
                </c:pt>
                <c:pt idx="266">
                  <c:v>2.95</c:v>
                </c:pt>
                <c:pt idx="267">
                  <c:v>2.65</c:v>
                </c:pt>
                <c:pt idx="268">
                  <c:v>2.64</c:v>
                </c:pt>
                <c:pt idx="269">
                  <c:v>2.4</c:v>
                </c:pt>
                <c:pt idx="270">
                  <c:v>2.37</c:v>
                </c:pt>
                <c:pt idx="271">
                  <c:v>2.2200000000000002</c:v>
                </c:pt>
                <c:pt idx="272">
                  <c:v>2.56</c:v>
                </c:pt>
                <c:pt idx="273">
                  <c:v>2.33</c:v>
                </c:pt>
                <c:pt idx="274">
                  <c:v>2.65</c:v>
                </c:pt>
                <c:pt idx="275">
                  <c:v>2.2200000000000002</c:v>
                </c:pt>
                <c:pt idx="276">
                  <c:v>2.02</c:v>
                </c:pt>
                <c:pt idx="277">
                  <c:v>1.91</c:v>
                </c:pt>
                <c:pt idx="278">
                  <c:v>1.79</c:v>
                </c:pt>
                <c:pt idx="279">
                  <c:v>1.74</c:v>
                </c:pt>
                <c:pt idx="280">
                  <c:v>1.75</c:v>
                </c:pt>
                <c:pt idx="281">
                  <c:v>1.63</c:v>
                </c:pt>
                <c:pt idx="282">
                  <c:v>1.77</c:v>
                </c:pt>
                <c:pt idx="283">
                  <c:v>2.2999999999999998</c:v>
                </c:pt>
                <c:pt idx="284">
                  <c:v>1.92</c:v>
                </c:pt>
                <c:pt idx="285">
                  <c:v>2.39</c:v>
                </c:pt>
                <c:pt idx="286">
                  <c:v>2.61</c:v>
                </c:pt>
                <c:pt idx="287">
                  <c:v>2.59</c:v>
                </c:pt>
                <c:pt idx="288">
                  <c:v>2.71</c:v>
                </c:pt>
                <c:pt idx="289">
                  <c:v>5.35</c:v>
                </c:pt>
                <c:pt idx="290">
                  <c:v>2.62</c:v>
                </c:pt>
                <c:pt idx="291">
                  <c:v>2.66</c:v>
                </c:pt>
                <c:pt idx="292">
                  <c:v>2.91</c:v>
                </c:pt>
                <c:pt idx="293">
                  <c:v>3.26</c:v>
                </c:pt>
                <c:pt idx="294">
                  <c:v>3.84</c:v>
                </c:pt>
                <c:pt idx="295">
                  <c:v>4.07</c:v>
                </c:pt>
                <c:pt idx="296">
                  <c:v>5.16</c:v>
                </c:pt>
                <c:pt idx="297">
                  <c:v>5.51</c:v>
                </c:pt>
                <c:pt idx="298">
                  <c:v>5.05</c:v>
                </c:pt>
                <c:pt idx="299">
                  <c:v>3.76</c:v>
                </c:pt>
                <c:pt idx="300">
                  <c:v>4.38</c:v>
                </c:pt>
                <c:pt idx="301">
                  <c:v>4.6900000000000004</c:v>
                </c:pt>
                <c:pt idx="302">
                  <c:v>4.9000000000000004</c:v>
                </c:pt>
                <c:pt idx="303">
                  <c:v>6.6</c:v>
                </c:pt>
                <c:pt idx="304">
                  <c:v>8.14</c:v>
                </c:pt>
                <c:pt idx="305">
                  <c:v>7.7</c:v>
                </c:pt>
                <c:pt idx="306">
                  <c:v>7.28</c:v>
                </c:pt>
                <c:pt idx="307">
                  <c:v>8.81</c:v>
                </c:pt>
                <c:pt idx="308">
                  <c:v>7.88</c:v>
                </c:pt>
                <c:pt idx="309">
                  <c:v>5.66</c:v>
                </c:pt>
                <c:pt idx="310">
                  <c:v>5.45</c:v>
                </c:pt>
                <c:pt idx="311">
                  <c:v>5.53</c:v>
                </c:pt>
                <c:pt idx="312">
                  <c:v>3.27</c:v>
                </c:pt>
                <c:pt idx="313">
                  <c:v>2.38</c:v>
                </c:pt>
                <c:pt idx="314">
                  <c:v>2.31</c:v>
                </c:pt>
                <c:pt idx="315">
                  <c:v>2.16</c:v>
                </c:pt>
                <c:pt idx="316">
                  <c:v>2.15</c:v>
                </c:pt>
                <c:pt idx="317">
                  <c:v>2.1800000000000002</c:v>
                </c:pt>
                <c:pt idx="318">
                  <c:v>2.5499999999999998</c:v>
                </c:pt>
                <c:pt idx="319">
                  <c:v>2.58</c:v>
                </c:pt>
                <c:pt idx="320">
                  <c:v>2.64</c:v>
                </c:pt>
                <c:pt idx="321">
                  <c:v>2.98</c:v>
                </c:pt>
                <c:pt idx="322">
                  <c:v>2.71</c:v>
                </c:pt>
                <c:pt idx="323">
                  <c:v>2.52</c:v>
                </c:pt>
                <c:pt idx="324">
                  <c:v>3.18</c:v>
                </c:pt>
                <c:pt idx="325">
                  <c:v>1.72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50-4170-9AFE-1CF0E0262F39}"/>
            </c:ext>
          </c:extLst>
        </c:ser>
        <c:ser>
          <c:idx val="1"/>
          <c:order val="1"/>
          <c:tx>
            <c:v>NREL Rooftop Solar Costs ($ per KW)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'Solar cost'!$B$32:$B$44</c:f>
              <c:numCache>
                <c:formatCode>m/d/yyyy</c:formatCode>
                <c:ptCount val="13"/>
                <c:pt idx="0">
                  <c:v>40330</c:v>
                </c:pt>
                <c:pt idx="1">
                  <c:v>40695</c:v>
                </c:pt>
                <c:pt idx="2">
                  <c:v>41061</c:v>
                </c:pt>
                <c:pt idx="3">
                  <c:v>41426</c:v>
                </c:pt>
                <c:pt idx="4">
                  <c:v>41791</c:v>
                </c:pt>
                <c:pt idx="5">
                  <c:v>42156</c:v>
                </c:pt>
                <c:pt idx="6">
                  <c:v>42522</c:v>
                </c:pt>
                <c:pt idx="7">
                  <c:v>42887</c:v>
                </c:pt>
                <c:pt idx="8">
                  <c:v>43252</c:v>
                </c:pt>
                <c:pt idx="9">
                  <c:v>43617</c:v>
                </c:pt>
                <c:pt idx="10">
                  <c:v>43983</c:v>
                </c:pt>
                <c:pt idx="11">
                  <c:v>44348</c:v>
                </c:pt>
                <c:pt idx="12">
                  <c:v>44713</c:v>
                </c:pt>
              </c:numCache>
            </c:numRef>
          </c:xVal>
          <c:yVal>
            <c:numRef>
              <c:f>'Solar cost'!$C$32:$C$44</c:f>
              <c:numCache>
                <c:formatCode>"$"#,##0.00</c:formatCode>
                <c:ptCount val="13"/>
                <c:pt idx="0">
                  <c:v>8.6999999999999993</c:v>
                </c:pt>
                <c:pt idx="1">
                  <c:v>7.66</c:v>
                </c:pt>
                <c:pt idx="2">
                  <c:v>5.4</c:v>
                </c:pt>
                <c:pt idx="3">
                  <c:v>4.7300000000000004</c:v>
                </c:pt>
                <c:pt idx="4">
                  <c:v>4.17</c:v>
                </c:pt>
                <c:pt idx="5">
                  <c:v>3.89</c:v>
                </c:pt>
                <c:pt idx="6">
                  <c:v>3.65</c:v>
                </c:pt>
                <c:pt idx="7">
                  <c:v>3.4</c:v>
                </c:pt>
                <c:pt idx="8">
                  <c:v>3.22</c:v>
                </c:pt>
                <c:pt idx="9">
                  <c:v>3.21</c:v>
                </c:pt>
                <c:pt idx="10">
                  <c:v>3.13</c:v>
                </c:pt>
                <c:pt idx="11">
                  <c:v>3.03</c:v>
                </c:pt>
                <c:pt idx="12">
                  <c:v>3.16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50-4170-9AFE-1CF0E0262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218879"/>
        <c:axId val="1424220319"/>
      </c:scatterChart>
      <c:valAx>
        <c:axId val="1424218879"/>
        <c:scaling>
          <c:orientation val="minMax"/>
          <c:max val="45338"/>
          <c:min val="3545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220319"/>
        <c:crosses val="autoZero"/>
        <c:crossBetween val="midCat"/>
      </c:valAx>
      <c:valAx>
        <c:axId val="1424220319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2188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844799A-9C67-4EC6-A0B1-03B6CD4D5C9F}">
  <sheetPr>
    <tabColor rgb="FFC00000"/>
  </sheetPr>
  <sheetViews>
    <sheetView zoomScale="10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12</xdr:row>
      <xdr:rowOff>57150</xdr:rowOff>
    </xdr:from>
    <xdr:to>
      <xdr:col>2</xdr:col>
      <xdr:colOff>152400</xdr:colOff>
      <xdr:row>12</xdr:row>
      <xdr:rowOff>333375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ACCB079A-92AD-038C-3FF0-5D8A37C3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095500"/>
          <a:ext cx="11906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7362" cy="63004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BCBB90-33DF-0084-F24A-4D0D74DF98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655300" cy="5200650"/>
    <xdr:pic>
      <xdr:nvPicPr>
        <xdr:cNvPr id="2" name="Picture 1" descr="Two bar charts showing decreasing cost for residential and utility-scale photovoltaics installation in the United States from 2010 to 2022. The costs have declined about 70-90% on average over that period.">
          <a:extLst>
            <a:ext uri="{FF2B5EF4-FFF2-40B4-BE49-F238E27FC236}">
              <a16:creationId xmlns:a16="http://schemas.microsoft.com/office/drawing/2014/main" id="{3793F55E-7F3B-434F-BF3D-76F08317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55300" cy="520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Research/Energy/EIA%20Reports/NaturalGas/InfoCtr@eia.gov" TargetMode="External"/><Relationship Id="rId1" Type="http://schemas.openxmlformats.org/officeDocument/2006/relationships/hyperlink" Target="http://www.eia.gov/dnav/ng/hist/rngwhhdm.ht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B2:F15"/>
  <sheetViews>
    <sheetView showGridLines="0" workbookViewId="0"/>
  </sheetViews>
  <sheetFormatPr defaultColWidth="9.140625" defaultRowHeight="12.75" x14ac:dyDescent="0.2"/>
  <cols>
    <col min="1" max="1" width="4.7109375" customWidth="1"/>
    <col min="2" max="2" width="26.5703125" customWidth="1"/>
    <col min="3" max="3" width="57.140625" customWidth="1"/>
    <col min="4" max="4" width="11.42578125" customWidth="1"/>
    <col min="5" max="5" width="13.28515625" customWidth="1"/>
    <col min="6" max="6" width="19" customWidth="1"/>
    <col min="7" max="7" width="13.28515625" customWidth="1"/>
  </cols>
  <sheetData>
    <row r="2" spans="2:6" ht="18" x14ac:dyDescent="0.25">
      <c r="B2" s="1" t="s">
        <v>0</v>
      </c>
    </row>
    <row r="3" spans="2:6" ht="15" x14ac:dyDescent="0.2">
      <c r="B3" s="10" t="s">
        <v>9</v>
      </c>
      <c r="C3" s="6"/>
      <c r="D3" s="6"/>
      <c r="E3" s="6"/>
      <c r="F3" s="6"/>
    </row>
    <row r="4" spans="2:6" x14ac:dyDescent="0.2">
      <c r="B4" s="5"/>
      <c r="C4" s="6"/>
      <c r="D4" s="6"/>
      <c r="E4" s="6"/>
      <c r="F4" s="6"/>
    </row>
    <row r="5" spans="2:6" x14ac:dyDescent="0.2">
      <c r="B5" s="8" t="s">
        <v>8</v>
      </c>
      <c r="C5" s="6"/>
      <c r="D5" s="6"/>
      <c r="E5" s="6"/>
      <c r="F5" s="6"/>
    </row>
    <row r="6" spans="2:6" x14ac:dyDescent="0.2">
      <c r="B6" s="7" t="s">
        <v>7</v>
      </c>
      <c r="C6" s="2" t="s">
        <v>1</v>
      </c>
      <c r="D6" s="3" t="s">
        <v>2</v>
      </c>
      <c r="E6" s="2" t="s">
        <v>3</v>
      </c>
      <c r="F6" s="2" t="s">
        <v>4</v>
      </c>
    </row>
    <row r="7" spans="2:6" x14ac:dyDescent="0.2">
      <c r="B7" s="11" t="s">
        <v>6</v>
      </c>
      <c r="C7" s="12" t="s">
        <v>9</v>
      </c>
      <c r="D7" s="13">
        <v>1</v>
      </c>
      <c r="E7" s="12" t="s">
        <v>10</v>
      </c>
      <c r="F7" s="12" t="s">
        <v>11</v>
      </c>
    </row>
    <row r="9" spans="2:6" x14ac:dyDescent="0.2">
      <c r="B9" t="s">
        <v>12</v>
      </c>
      <c r="C9" s="14" t="s">
        <v>13</v>
      </c>
    </row>
    <row r="10" spans="2:6" x14ac:dyDescent="0.2">
      <c r="B10" t="s">
        <v>14</v>
      </c>
      <c r="C10" s="14" t="s">
        <v>15</v>
      </c>
    </row>
    <row r="11" spans="2:6" x14ac:dyDescent="0.2">
      <c r="B11" t="s">
        <v>16</v>
      </c>
      <c r="C11" s="15" t="s">
        <v>17</v>
      </c>
    </row>
    <row r="12" spans="2:6" x14ac:dyDescent="0.2">
      <c r="B12" t="s">
        <v>18</v>
      </c>
      <c r="C12" s="16" t="s">
        <v>19</v>
      </c>
    </row>
    <row r="13" spans="2:6" ht="28.5" customHeight="1" x14ac:dyDescent="0.2">
      <c r="B13" s="9" t="s">
        <v>20</v>
      </c>
    </row>
    <row r="14" spans="2:6" x14ac:dyDescent="0.2">
      <c r="B14" t="s">
        <v>21</v>
      </c>
      <c r="C14" s="16" t="s">
        <v>22</v>
      </c>
    </row>
    <row r="15" spans="2:6" x14ac:dyDescent="0.2">
      <c r="C15" t="s">
        <v>23</v>
      </c>
      <c r="F15" s="17" t="s">
        <v>24</v>
      </c>
    </row>
  </sheetData>
  <phoneticPr fontId="0" type="noConversion"/>
  <hyperlinks>
    <hyperlink ref="B7" location="'Data 1'!A1" display="Data 1" xr:uid="{00000000-0004-0000-0000-000000000000}"/>
    <hyperlink ref="C12" r:id="rId1" xr:uid="{00000000-0004-0000-0000-000001000000}"/>
    <hyperlink ref="C14" r:id="rId2" display="InfoCtr@eia.gov" xr:uid="{00000000-0004-0000-0000-000002000000}"/>
  </hyperlinks>
  <pageMargins left="0.75" right="0.75" top="1" bottom="1" header="0.5" footer="0.5"/>
  <pageSetup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330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G6" sqref="G6"/>
    </sheetView>
  </sheetViews>
  <sheetFormatPr defaultColWidth="9.140625" defaultRowHeight="12.75" x14ac:dyDescent="0.2"/>
  <cols>
    <col min="1" max="1" width="15.140625" customWidth="1"/>
    <col min="2" max="2" width="19" style="27" customWidth="1"/>
    <col min="4" max="4" width="10.28515625" style="28" bestFit="1" customWidth="1"/>
  </cols>
  <sheetData>
    <row r="1" spans="1:7" ht="15.75" x14ac:dyDescent="0.25">
      <c r="A1" s="4" t="s">
        <v>5</v>
      </c>
      <c r="B1" s="24" t="s">
        <v>25</v>
      </c>
    </row>
    <row r="2" spans="1:7" x14ac:dyDescent="0.2">
      <c r="A2" s="19" t="s">
        <v>26</v>
      </c>
      <c r="B2" s="25" t="s">
        <v>27</v>
      </c>
    </row>
    <row r="3" spans="1:7" ht="51" x14ac:dyDescent="0.2">
      <c r="A3" s="18" t="s">
        <v>28</v>
      </c>
      <c r="B3" s="26" t="s">
        <v>9</v>
      </c>
    </row>
    <row r="4" spans="1:7" x14ac:dyDescent="0.2">
      <c r="A4" s="20">
        <v>35445</v>
      </c>
      <c r="B4" s="27">
        <v>3.45</v>
      </c>
      <c r="D4" s="29">
        <f>A4</f>
        <v>35445</v>
      </c>
      <c r="F4" s="30">
        <v>2</v>
      </c>
      <c r="G4" s="32">
        <f>F4*$F$8/1000000</f>
        <v>1.4999999999999999E-2</v>
      </c>
    </row>
    <row r="5" spans="1:7" x14ac:dyDescent="0.2">
      <c r="A5" s="20">
        <v>35476</v>
      </c>
      <c r="B5" s="27">
        <v>2.15</v>
      </c>
      <c r="F5" s="31">
        <v>8</v>
      </c>
      <c r="G5" s="32">
        <f>F5*$F$8/1000000</f>
        <v>0.06</v>
      </c>
    </row>
    <row r="6" spans="1:7" x14ac:dyDescent="0.2">
      <c r="A6" s="20">
        <v>35504</v>
      </c>
      <c r="B6" s="27">
        <v>1.89</v>
      </c>
      <c r="G6" s="32">
        <f>G5-G4</f>
        <v>4.4999999999999998E-2</v>
      </c>
    </row>
    <row r="7" spans="1:7" x14ac:dyDescent="0.2">
      <c r="A7" s="20">
        <v>35535</v>
      </c>
      <c r="B7" s="27">
        <v>2.0299999999999998</v>
      </c>
    </row>
    <row r="8" spans="1:7" x14ac:dyDescent="0.2">
      <c r="A8" s="20">
        <v>35565</v>
      </c>
      <c r="B8" s="27">
        <v>2.25</v>
      </c>
      <c r="F8">
        <v>7500</v>
      </c>
      <c r="G8" s="6" t="s">
        <v>31</v>
      </c>
    </row>
    <row r="9" spans="1:7" x14ac:dyDescent="0.2">
      <c r="A9" s="20">
        <v>35596</v>
      </c>
      <c r="B9" s="27">
        <v>2.2000000000000002</v>
      </c>
    </row>
    <row r="10" spans="1:7" x14ac:dyDescent="0.2">
      <c r="A10" s="20">
        <v>35626</v>
      </c>
      <c r="B10" s="27">
        <v>2.19</v>
      </c>
    </row>
    <row r="11" spans="1:7" x14ac:dyDescent="0.2">
      <c r="A11" s="20">
        <v>35657</v>
      </c>
      <c r="B11" s="27">
        <v>2.4900000000000002</v>
      </c>
    </row>
    <row r="12" spans="1:7" x14ac:dyDescent="0.2">
      <c r="A12" s="20">
        <v>35688</v>
      </c>
      <c r="B12" s="27">
        <v>2.88</v>
      </c>
    </row>
    <row r="13" spans="1:7" x14ac:dyDescent="0.2">
      <c r="A13" s="20">
        <v>35718</v>
      </c>
      <c r="B13" s="27">
        <v>3.07</v>
      </c>
    </row>
    <row r="14" spans="1:7" x14ac:dyDescent="0.2">
      <c r="A14" s="20">
        <v>35749</v>
      </c>
      <c r="B14" s="27">
        <v>3.01</v>
      </c>
    </row>
    <row r="15" spans="1:7" x14ac:dyDescent="0.2">
      <c r="A15" s="20">
        <v>35779</v>
      </c>
      <c r="B15" s="27">
        <v>2.35</v>
      </c>
    </row>
    <row r="16" spans="1:7" x14ac:dyDescent="0.2">
      <c r="A16" s="20">
        <v>35810</v>
      </c>
      <c r="B16" s="27">
        <v>2.09</v>
      </c>
    </row>
    <row r="17" spans="1:2" x14ac:dyDescent="0.2">
      <c r="A17" s="20">
        <v>35841</v>
      </c>
      <c r="B17" s="27">
        <v>2.23</v>
      </c>
    </row>
    <row r="18" spans="1:2" x14ac:dyDescent="0.2">
      <c r="A18" s="20">
        <v>35869</v>
      </c>
      <c r="B18" s="27">
        <v>2.2400000000000002</v>
      </c>
    </row>
    <row r="19" spans="1:2" x14ac:dyDescent="0.2">
      <c r="A19" s="20">
        <v>35900</v>
      </c>
      <c r="B19" s="27">
        <v>2.4300000000000002</v>
      </c>
    </row>
    <row r="20" spans="1:2" x14ac:dyDescent="0.2">
      <c r="A20" s="20">
        <v>35930</v>
      </c>
      <c r="B20" s="27">
        <v>2.14</v>
      </c>
    </row>
    <row r="21" spans="1:2" x14ac:dyDescent="0.2">
      <c r="A21" s="20">
        <v>35961</v>
      </c>
      <c r="B21" s="27">
        <v>2.17</v>
      </c>
    </row>
    <row r="22" spans="1:2" x14ac:dyDescent="0.2">
      <c r="A22" s="20">
        <v>35991</v>
      </c>
      <c r="B22" s="27">
        <v>2.17</v>
      </c>
    </row>
    <row r="23" spans="1:2" x14ac:dyDescent="0.2">
      <c r="A23" s="20">
        <v>36022</v>
      </c>
      <c r="B23" s="27">
        <v>1.85</v>
      </c>
    </row>
    <row r="24" spans="1:2" x14ac:dyDescent="0.2">
      <c r="A24" s="20">
        <v>36053</v>
      </c>
      <c r="B24" s="27">
        <v>2.02</v>
      </c>
    </row>
    <row r="25" spans="1:2" x14ac:dyDescent="0.2">
      <c r="A25" s="20">
        <v>36083</v>
      </c>
      <c r="B25" s="27">
        <v>1.91</v>
      </c>
    </row>
    <row r="26" spans="1:2" x14ac:dyDescent="0.2">
      <c r="A26" s="20">
        <v>36114</v>
      </c>
      <c r="B26" s="27">
        <v>2.12</v>
      </c>
    </row>
    <row r="27" spans="1:2" x14ac:dyDescent="0.2">
      <c r="A27" s="20">
        <v>36144</v>
      </c>
      <c r="B27" s="27">
        <v>1.72</v>
      </c>
    </row>
    <row r="28" spans="1:2" x14ac:dyDescent="0.2">
      <c r="A28" s="20">
        <v>36175</v>
      </c>
      <c r="B28" s="27">
        <v>1.85</v>
      </c>
    </row>
    <row r="29" spans="1:2" x14ac:dyDescent="0.2">
      <c r="A29" s="20">
        <v>36206</v>
      </c>
      <c r="B29" s="27">
        <v>1.77</v>
      </c>
    </row>
    <row r="30" spans="1:2" x14ac:dyDescent="0.2">
      <c r="A30" s="20">
        <v>36234</v>
      </c>
      <c r="B30" s="27">
        <v>1.79</v>
      </c>
    </row>
    <row r="31" spans="1:2" x14ac:dyDescent="0.2">
      <c r="A31" s="20">
        <v>36265</v>
      </c>
      <c r="B31" s="27">
        <v>2.15</v>
      </c>
    </row>
    <row r="32" spans="1:2" x14ac:dyDescent="0.2">
      <c r="A32" s="20">
        <v>36295</v>
      </c>
      <c r="B32" s="27">
        <v>2.2599999999999998</v>
      </c>
    </row>
    <row r="33" spans="1:2" x14ac:dyDescent="0.2">
      <c r="A33" s="20">
        <v>36326</v>
      </c>
      <c r="B33" s="27">
        <v>2.2999999999999998</v>
      </c>
    </row>
    <row r="34" spans="1:2" x14ac:dyDescent="0.2">
      <c r="A34" s="20">
        <v>36356</v>
      </c>
      <c r="B34" s="27">
        <v>2.31</v>
      </c>
    </row>
    <row r="35" spans="1:2" x14ac:dyDescent="0.2">
      <c r="A35" s="20">
        <v>36387</v>
      </c>
      <c r="B35" s="27">
        <v>2.8</v>
      </c>
    </row>
    <row r="36" spans="1:2" x14ac:dyDescent="0.2">
      <c r="A36" s="20">
        <v>36418</v>
      </c>
      <c r="B36" s="27">
        <v>2.5499999999999998</v>
      </c>
    </row>
    <row r="37" spans="1:2" x14ac:dyDescent="0.2">
      <c r="A37" s="20">
        <v>36448</v>
      </c>
      <c r="B37" s="27">
        <v>2.73</v>
      </c>
    </row>
    <row r="38" spans="1:2" x14ac:dyDescent="0.2">
      <c r="A38" s="20">
        <v>36479</v>
      </c>
      <c r="B38" s="27">
        <v>2.37</v>
      </c>
    </row>
    <row r="39" spans="1:2" x14ac:dyDescent="0.2">
      <c r="A39" s="20">
        <v>36509</v>
      </c>
      <c r="B39" s="27">
        <v>2.36</v>
      </c>
    </row>
    <row r="40" spans="1:2" x14ac:dyDescent="0.2">
      <c r="A40" s="20">
        <v>36540</v>
      </c>
      <c r="B40" s="27">
        <v>2.42</v>
      </c>
    </row>
    <row r="41" spans="1:2" x14ac:dyDescent="0.2">
      <c r="A41" s="20">
        <v>36571</v>
      </c>
      <c r="B41" s="27">
        <v>2.66</v>
      </c>
    </row>
    <row r="42" spans="1:2" x14ac:dyDescent="0.2">
      <c r="A42" s="20">
        <v>36600</v>
      </c>
      <c r="B42" s="27">
        <v>2.79</v>
      </c>
    </row>
    <row r="43" spans="1:2" x14ac:dyDescent="0.2">
      <c r="A43" s="20">
        <v>36631</v>
      </c>
      <c r="B43" s="27">
        <v>3.04</v>
      </c>
    </row>
    <row r="44" spans="1:2" x14ac:dyDescent="0.2">
      <c r="A44" s="20">
        <v>36661</v>
      </c>
      <c r="B44" s="27">
        <v>3.59</v>
      </c>
    </row>
    <row r="45" spans="1:2" x14ac:dyDescent="0.2">
      <c r="A45" s="20">
        <v>36692</v>
      </c>
      <c r="B45" s="27">
        <v>4.29</v>
      </c>
    </row>
    <row r="46" spans="1:2" x14ac:dyDescent="0.2">
      <c r="A46" s="20">
        <v>36722</v>
      </c>
      <c r="B46" s="27">
        <v>3.99</v>
      </c>
    </row>
    <row r="47" spans="1:2" x14ac:dyDescent="0.2">
      <c r="A47" s="20">
        <v>36753</v>
      </c>
      <c r="B47" s="27">
        <v>4.43</v>
      </c>
    </row>
    <row r="48" spans="1:2" x14ac:dyDescent="0.2">
      <c r="A48" s="20">
        <v>36784</v>
      </c>
      <c r="B48" s="27">
        <v>5.0599999999999996</v>
      </c>
    </row>
    <row r="49" spans="1:2" x14ac:dyDescent="0.2">
      <c r="A49" s="20">
        <v>36814</v>
      </c>
      <c r="B49" s="27">
        <v>5.0199999999999996</v>
      </c>
    </row>
    <row r="50" spans="1:2" x14ac:dyDescent="0.2">
      <c r="A50" s="20">
        <v>36845</v>
      </c>
      <c r="B50" s="27">
        <v>5.52</v>
      </c>
    </row>
    <row r="51" spans="1:2" x14ac:dyDescent="0.2">
      <c r="A51" s="20">
        <v>36875</v>
      </c>
      <c r="B51" s="27">
        <v>8.9</v>
      </c>
    </row>
    <row r="52" spans="1:2" x14ac:dyDescent="0.2">
      <c r="A52" s="20">
        <v>36906</v>
      </c>
      <c r="B52" s="27">
        <v>8.17</v>
      </c>
    </row>
    <row r="53" spans="1:2" x14ac:dyDescent="0.2">
      <c r="A53" s="20">
        <v>36937</v>
      </c>
      <c r="B53" s="27">
        <v>5.61</v>
      </c>
    </row>
    <row r="54" spans="1:2" x14ac:dyDescent="0.2">
      <c r="A54" s="20">
        <v>36965</v>
      </c>
      <c r="B54" s="27">
        <v>5.23</v>
      </c>
    </row>
    <row r="55" spans="1:2" x14ac:dyDescent="0.2">
      <c r="A55" s="20">
        <v>36996</v>
      </c>
      <c r="B55" s="27">
        <v>5.19</v>
      </c>
    </row>
    <row r="56" spans="1:2" x14ac:dyDescent="0.2">
      <c r="A56" s="20">
        <v>37026</v>
      </c>
      <c r="B56" s="27">
        <v>4.1900000000000004</v>
      </c>
    </row>
    <row r="57" spans="1:2" x14ac:dyDescent="0.2">
      <c r="A57" s="20">
        <v>37057</v>
      </c>
      <c r="B57" s="27">
        <v>3.72</v>
      </c>
    </row>
    <row r="58" spans="1:2" x14ac:dyDescent="0.2">
      <c r="A58" s="20">
        <v>37087</v>
      </c>
      <c r="B58" s="27">
        <v>3.11</v>
      </c>
    </row>
    <row r="59" spans="1:2" x14ac:dyDescent="0.2">
      <c r="A59" s="20">
        <v>37118</v>
      </c>
      <c r="B59" s="27">
        <v>2.97</v>
      </c>
    </row>
    <row r="60" spans="1:2" x14ac:dyDescent="0.2">
      <c r="A60" s="20">
        <v>37149</v>
      </c>
      <c r="B60" s="27">
        <v>2.19</v>
      </c>
    </row>
    <row r="61" spans="1:2" x14ac:dyDescent="0.2">
      <c r="A61" s="20">
        <v>37179</v>
      </c>
      <c r="B61" s="27">
        <v>2.46</v>
      </c>
    </row>
    <row r="62" spans="1:2" x14ac:dyDescent="0.2">
      <c r="A62" s="20">
        <v>37210</v>
      </c>
      <c r="B62" s="27">
        <v>2.34</v>
      </c>
    </row>
    <row r="63" spans="1:2" x14ac:dyDescent="0.2">
      <c r="A63" s="20">
        <v>37240</v>
      </c>
      <c r="B63" s="27">
        <v>2.2999999999999998</v>
      </c>
    </row>
    <row r="64" spans="1:2" x14ac:dyDescent="0.2">
      <c r="A64" s="20">
        <v>37271</v>
      </c>
      <c r="B64" s="27">
        <v>2.3199999999999998</v>
      </c>
    </row>
    <row r="65" spans="1:2" x14ac:dyDescent="0.2">
      <c r="A65" s="20">
        <v>37302</v>
      </c>
      <c r="B65" s="27">
        <v>2.3199999999999998</v>
      </c>
    </row>
    <row r="66" spans="1:2" x14ac:dyDescent="0.2">
      <c r="A66" s="20">
        <v>37330</v>
      </c>
      <c r="B66" s="27">
        <v>3.03</v>
      </c>
    </row>
    <row r="67" spans="1:2" x14ac:dyDescent="0.2">
      <c r="A67" s="20">
        <v>37361</v>
      </c>
      <c r="B67" s="27">
        <v>3.43</v>
      </c>
    </row>
    <row r="68" spans="1:2" x14ac:dyDescent="0.2">
      <c r="A68" s="20">
        <v>37391</v>
      </c>
      <c r="B68" s="27">
        <v>3.5</v>
      </c>
    </row>
    <row r="69" spans="1:2" x14ac:dyDescent="0.2">
      <c r="A69" s="20">
        <v>37422</v>
      </c>
      <c r="B69" s="27">
        <v>3.26</v>
      </c>
    </row>
    <row r="70" spans="1:2" x14ac:dyDescent="0.2">
      <c r="A70" s="20">
        <v>37452</v>
      </c>
      <c r="B70" s="27">
        <v>2.99</v>
      </c>
    </row>
    <row r="71" spans="1:2" x14ac:dyDescent="0.2">
      <c r="A71" s="20">
        <v>37483</v>
      </c>
      <c r="B71" s="27">
        <v>3.09</v>
      </c>
    </row>
    <row r="72" spans="1:2" x14ac:dyDescent="0.2">
      <c r="A72" s="20">
        <v>37514</v>
      </c>
      <c r="B72" s="27">
        <v>3.55</v>
      </c>
    </row>
    <row r="73" spans="1:2" x14ac:dyDescent="0.2">
      <c r="A73" s="20">
        <v>37544</v>
      </c>
      <c r="B73" s="27">
        <v>4.13</v>
      </c>
    </row>
    <row r="74" spans="1:2" x14ac:dyDescent="0.2">
      <c r="A74" s="20">
        <v>37575</v>
      </c>
      <c r="B74" s="27">
        <v>4.04</v>
      </c>
    </row>
    <row r="75" spans="1:2" x14ac:dyDescent="0.2">
      <c r="A75" s="20">
        <v>37605</v>
      </c>
      <c r="B75" s="27">
        <v>4.74</v>
      </c>
    </row>
    <row r="76" spans="1:2" x14ac:dyDescent="0.2">
      <c r="A76" s="20">
        <v>37636</v>
      </c>
      <c r="B76" s="27">
        <v>5.43</v>
      </c>
    </row>
    <row r="77" spans="1:2" x14ac:dyDescent="0.2">
      <c r="A77" s="20">
        <v>37667</v>
      </c>
      <c r="B77" s="27">
        <v>7.71</v>
      </c>
    </row>
    <row r="78" spans="1:2" x14ac:dyDescent="0.2">
      <c r="A78" s="20">
        <v>37695</v>
      </c>
      <c r="B78" s="27">
        <v>5.93</v>
      </c>
    </row>
    <row r="79" spans="1:2" x14ac:dyDescent="0.2">
      <c r="A79" s="20">
        <v>37726</v>
      </c>
      <c r="B79" s="27">
        <v>5.26</v>
      </c>
    </row>
    <row r="80" spans="1:2" x14ac:dyDescent="0.2">
      <c r="A80" s="20">
        <v>37756</v>
      </c>
      <c r="B80" s="27">
        <v>5.81</v>
      </c>
    </row>
    <row r="81" spans="1:2" x14ac:dyDescent="0.2">
      <c r="A81" s="20">
        <v>37787</v>
      </c>
      <c r="B81" s="27">
        <v>5.82</v>
      </c>
    </row>
    <row r="82" spans="1:2" x14ac:dyDescent="0.2">
      <c r="A82" s="20">
        <v>37817</v>
      </c>
      <c r="B82" s="27">
        <v>5.03</v>
      </c>
    </row>
    <row r="83" spans="1:2" x14ac:dyDescent="0.2">
      <c r="A83" s="20">
        <v>37848</v>
      </c>
      <c r="B83" s="27">
        <v>4.99</v>
      </c>
    </row>
    <row r="84" spans="1:2" x14ac:dyDescent="0.2">
      <c r="A84" s="20">
        <v>37879</v>
      </c>
      <c r="B84" s="27">
        <v>4.62</v>
      </c>
    </row>
    <row r="85" spans="1:2" x14ac:dyDescent="0.2">
      <c r="A85" s="20">
        <v>37909</v>
      </c>
      <c r="B85" s="27">
        <v>4.63</v>
      </c>
    </row>
    <row r="86" spans="1:2" x14ac:dyDescent="0.2">
      <c r="A86" s="20">
        <v>37940</v>
      </c>
      <c r="B86" s="27">
        <v>4.47</v>
      </c>
    </row>
    <row r="87" spans="1:2" x14ac:dyDescent="0.2">
      <c r="A87" s="20">
        <v>37970</v>
      </c>
      <c r="B87" s="27">
        <v>6.13</v>
      </c>
    </row>
    <row r="88" spans="1:2" x14ac:dyDescent="0.2">
      <c r="A88" s="20">
        <v>38001</v>
      </c>
      <c r="B88" s="27">
        <v>6.14</v>
      </c>
    </row>
    <row r="89" spans="1:2" x14ac:dyDescent="0.2">
      <c r="A89" s="20">
        <v>38032</v>
      </c>
      <c r="B89" s="27">
        <v>5.37</v>
      </c>
    </row>
    <row r="90" spans="1:2" x14ac:dyDescent="0.2">
      <c r="A90" s="20">
        <v>38061</v>
      </c>
      <c r="B90" s="27">
        <v>5.39</v>
      </c>
    </row>
    <row r="91" spans="1:2" x14ac:dyDescent="0.2">
      <c r="A91" s="20">
        <v>38092</v>
      </c>
      <c r="B91" s="27">
        <v>5.71</v>
      </c>
    </row>
    <row r="92" spans="1:2" x14ac:dyDescent="0.2">
      <c r="A92" s="20">
        <v>38122</v>
      </c>
      <c r="B92" s="27">
        <v>6.33</v>
      </c>
    </row>
    <row r="93" spans="1:2" x14ac:dyDescent="0.2">
      <c r="A93" s="20">
        <v>38153</v>
      </c>
      <c r="B93" s="27">
        <v>6.27</v>
      </c>
    </row>
    <row r="94" spans="1:2" x14ac:dyDescent="0.2">
      <c r="A94" s="20">
        <v>38183</v>
      </c>
      <c r="B94" s="27">
        <v>5.93</v>
      </c>
    </row>
    <row r="95" spans="1:2" x14ac:dyDescent="0.2">
      <c r="A95" s="20">
        <v>38214</v>
      </c>
      <c r="B95" s="27">
        <v>5.41</v>
      </c>
    </row>
    <row r="96" spans="1:2" x14ac:dyDescent="0.2">
      <c r="A96" s="20">
        <v>38245</v>
      </c>
      <c r="B96" s="27">
        <v>5.15</v>
      </c>
    </row>
    <row r="97" spans="1:2" x14ac:dyDescent="0.2">
      <c r="A97" s="20">
        <v>38275</v>
      </c>
      <c r="B97" s="27">
        <v>6.35</v>
      </c>
    </row>
    <row r="98" spans="1:2" x14ac:dyDescent="0.2">
      <c r="A98" s="20">
        <v>38306</v>
      </c>
      <c r="B98" s="27">
        <v>6.17</v>
      </c>
    </row>
    <row r="99" spans="1:2" x14ac:dyDescent="0.2">
      <c r="A99" s="20">
        <v>38336</v>
      </c>
      <c r="B99" s="27">
        <v>6.58</v>
      </c>
    </row>
    <row r="100" spans="1:2" x14ac:dyDescent="0.2">
      <c r="A100" s="20">
        <v>38367</v>
      </c>
      <c r="B100" s="27">
        <v>6.15</v>
      </c>
    </row>
    <row r="101" spans="1:2" x14ac:dyDescent="0.2">
      <c r="A101" s="20">
        <v>38398</v>
      </c>
      <c r="B101" s="27">
        <v>6.14</v>
      </c>
    </row>
    <row r="102" spans="1:2" x14ac:dyDescent="0.2">
      <c r="A102" s="20">
        <v>38426</v>
      </c>
      <c r="B102" s="27">
        <v>6.96</v>
      </c>
    </row>
    <row r="103" spans="1:2" x14ac:dyDescent="0.2">
      <c r="A103" s="20">
        <v>38457</v>
      </c>
      <c r="B103" s="27">
        <v>7.16</v>
      </c>
    </row>
    <row r="104" spans="1:2" x14ac:dyDescent="0.2">
      <c r="A104" s="20">
        <v>38487</v>
      </c>
      <c r="B104" s="27">
        <v>6.47</v>
      </c>
    </row>
    <row r="105" spans="1:2" x14ac:dyDescent="0.2">
      <c r="A105" s="20">
        <v>38518</v>
      </c>
      <c r="B105" s="27">
        <v>7.18</v>
      </c>
    </row>
    <row r="106" spans="1:2" x14ac:dyDescent="0.2">
      <c r="A106" s="20">
        <v>38548</v>
      </c>
      <c r="B106" s="27">
        <v>7.63</v>
      </c>
    </row>
    <row r="107" spans="1:2" x14ac:dyDescent="0.2">
      <c r="A107" s="20">
        <v>38579</v>
      </c>
      <c r="B107" s="27">
        <v>9.5299999999999994</v>
      </c>
    </row>
    <row r="108" spans="1:2" x14ac:dyDescent="0.2">
      <c r="A108" s="20">
        <v>38610</v>
      </c>
      <c r="B108" s="27">
        <v>11.75</v>
      </c>
    </row>
    <row r="109" spans="1:2" x14ac:dyDescent="0.2">
      <c r="A109" s="20">
        <v>38640</v>
      </c>
      <c r="B109" s="27">
        <v>13.42</v>
      </c>
    </row>
    <row r="110" spans="1:2" x14ac:dyDescent="0.2">
      <c r="A110" s="20">
        <v>38671</v>
      </c>
      <c r="B110" s="27">
        <v>10.3</v>
      </c>
    </row>
    <row r="111" spans="1:2" x14ac:dyDescent="0.2">
      <c r="A111" s="20">
        <v>38701</v>
      </c>
      <c r="B111" s="27">
        <v>13.05</v>
      </c>
    </row>
    <row r="112" spans="1:2" x14ac:dyDescent="0.2">
      <c r="A112" s="20">
        <v>38732</v>
      </c>
      <c r="B112" s="27">
        <v>8.69</v>
      </c>
    </row>
    <row r="113" spans="1:2" x14ac:dyDescent="0.2">
      <c r="A113" s="20">
        <v>38763</v>
      </c>
      <c r="B113" s="27">
        <v>7.54</v>
      </c>
    </row>
    <row r="114" spans="1:2" x14ac:dyDescent="0.2">
      <c r="A114" s="20">
        <v>38791</v>
      </c>
      <c r="B114" s="27">
        <v>6.89</v>
      </c>
    </row>
    <row r="115" spans="1:2" x14ac:dyDescent="0.2">
      <c r="A115" s="20">
        <v>38822</v>
      </c>
      <c r="B115" s="27">
        <v>7.16</v>
      </c>
    </row>
    <row r="116" spans="1:2" x14ac:dyDescent="0.2">
      <c r="A116" s="20">
        <v>38852</v>
      </c>
      <c r="B116" s="27">
        <v>6.25</v>
      </c>
    </row>
    <row r="117" spans="1:2" x14ac:dyDescent="0.2">
      <c r="A117" s="20">
        <v>38883</v>
      </c>
      <c r="B117" s="27">
        <v>6.21</v>
      </c>
    </row>
    <row r="118" spans="1:2" x14ac:dyDescent="0.2">
      <c r="A118" s="20">
        <v>38913</v>
      </c>
      <c r="B118" s="27">
        <v>6.17</v>
      </c>
    </row>
    <row r="119" spans="1:2" x14ac:dyDescent="0.2">
      <c r="A119" s="20">
        <v>38944</v>
      </c>
      <c r="B119" s="27">
        <v>7.14</v>
      </c>
    </row>
    <row r="120" spans="1:2" x14ac:dyDescent="0.2">
      <c r="A120" s="20">
        <v>38975</v>
      </c>
      <c r="B120" s="27">
        <v>4.9000000000000004</v>
      </c>
    </row>
    <row r="121" spans="1:2" x14ac:dyDescent="0.2">
      <c r="A121" s="20">
        <v>39005</v>
      </c>
      <c r="B121" s="27">
        <v>5.85</v>
      </c>
    </row>
    <row r="122" spans="1:2" x14ac:dyDescent="0.2">
      <c r="A122" s="20">
        <v>39036</v>
      </c>
      <c r="B122" s="27">
        <v>7.41</v>
      </c>
    </row>
    <row r="123" spans="1:2" x14ac:dyDescent="0.2">
      <c r="A123" s="20">
        <v>39066</v>
      </c>
      <c r="B123" s="27">
        <v>6.73</v>
      </c>
    </row>
    <row r="124" spans="1:2" x14ac:dyDescent="0.2">
      <c r="A124" s="20">
        <v>39097</v>
      </c>
      <c r="B124" s="27">
        <v>6.55</v>
      </c>
    </row>
    <row r="125" spans="1:2" x14ac:dyDescent="0.2">
      <c r="A125" s="20">
        <v>39128</v>
      </c>
      <c r="B125" s="27">
        <v>8</v>
      </c>
    </row>
    <row r="126" spans="1:2" x14ac:dyDescent="0.2">
      <c r="A126" s="20">
        <v>39156</v>
      </c>
      <c r="B126" s="27">
        <v>7.11</v>
      </c>
    </row>
    <row r="127" spans="1:2" x14ac:dyDescent="0.2">
      <c r="A127" s="20">
        <v>39187</v>
      </c>
      <c r="B127" s="27">
        <v>7.6</v>
      </c>
    </row>
    <row r="128" spans="1:2" x14ac:dyDescent="0.2">
      <c r="A128" s="20">
        <v>39217</v>
      </c>
      <c r="B128" s="27">
        <v>7.64</v>
      </c>
    </row>
    <row r="129" spans="1:2" x14ac:dyDescent="0.2">
      <c r="A129" s="20">
        <v>39248</v>
      </c>
      <c r="B129" s="27">
        <v>7.35</v>
      </c>
    </row>
    <row r="130" spans="1:2" x14ac:dyDescent="0.2">
      <c r="A130" s="20">
        <v>39278</v>
      </c>
      <c r="B130" s="27">
        <v>6.22</v>
      </c>
    </row>
    <row r="131" spans="1:2" x14ac:dyDescent="0.2">
      <c r="A131" s="20">
        <v>39309</v>
      </c>
      <c r="B131" s="27">
        <v>6.22</v>
      </c>
    </row>
    <row r="132" spans="1:2" x14ac:dyDescent="0.2">
      <c r="A132" s="20">
        <v>39340</v>
      </c>
      <c r="B132" s="27">
        <v>6.08</v>
      </c>
    </row>
    <row r="133" spans="1:2" x14ac:dyDescent="0.2">
      <c r="A133" s="20">
        <v>39370</v>
      </c>
      <c r="B133" s="27">
        <v>6.74</v>
      </c>
    </row>
    <row r="134" spans="1:2" x14ac:dyDescent="0.2">
      <c r="A134" s="20">
        <v>39401</v>
      </c>
      <c r="B134" s="27">
        <v>7.1</v>
      </c>
    </row>
    <row r="135" spans="1:2" x14ac:dyDescent="0.2">
      <c r="A135" s="20">
        <v>39431</v>
      </c>
      <c r="B135" s="27">
        <v>7.11</v>
      </c>
    </row>
    <row r="136" spans="1:2" x14ac:dyDescent="0.2">
      <c r="A136" s="20">
        <v>39462</v>
      </c>
      <c r="B136" s="27">
        <v>7.99</v>
      </c>
    </row>
    <row r="137" spans="1:2" x14ac:dyDescent="0.2">
      <c r="A137" s="20">
        <v>39493</v>
      </c>
      <c r="B137" s="27">
        <v>8.5399999999999991</v>
      </c>
    </row>
    <row r="138" spans="1:2" x14ac:dyDescent="0.2">
      <c r="A138" s="20">
        <v>39522</v>
      </c>
      <c r="B138" s="27">
        <v>9.41</v>
      </c>
    </row>
    <row r="139" spans="1:2" x14ac:dyDescent="0.2">
      <c r="A139" s="20">
        <v>39553</v>
      </c>
      <c r="B139" s="27">
        <v>10.18</v>
      </c>
    </row>
    <row r="140" spans="1:2" x14ac:dyDescent="0.2">
      <c r="A140" s="20">
        <v>39583</v>
      </c>
      <c r="B140" s="27">
        <v>11.27</v>
      </c>
    </row>
    <row r="141" spans="1:2" x14ac:dyDescent="0.2">
      <c r="A141" s="20">
        <v>39614</v>
      </c>
      <c r="B141" s="27">
        <v>12.69</v>
      </c>
    </row>
    <row r="142" spans="1:2" x14ac:dyDescent="0.2">
      <c r="A142" s="20">
        <v>39644</v>
      </c>
      <c r="B142" s="27">
        <v>11.09</v>
      </c>
    </row>
    <row r="143" spans="1:2" x14ac:dyDescent="0.2">
      <c r="A143" s="20">
        <v>39675</v>
      </c>
      <c r="B143" s="27">
        <v>8.26</v>
      </c>
    </row>
    <row r="144" spans="1:2" x14ac:dyDescent="0.2">
      <c r="A144" s="20">
        <v>39706</v>
      </c>
      <c r="B144" s="27">
        <v>7.67</v>
      </c>
    </row>
    <row r="145" spans="1:2" x14ac:dyDescent="0.2">
      <c r="A145" s="20">
        <v>39736</v>
      </c>
      <c r="B145" s="27">
        <v>6.74</v>
      </c>
    </row>
    <row r="146" spans="1:2" x14ac:dyDescent="0.2">
      <c r="A146" s="20">
        <v>39767</v>
      </c>
      <c r="B146" s="27">
        <v>6.68</v>
      </c>
    </row>
    <row r="147" spans="1:2" x14ac:dyDescent="0.2">
      <c r="A147" s="20">
        <v>39797</v>
      </c>
      <c r="B147" s="27">
        <v>5.82</v>
      </c>
    </row>
    <row r="148" spans="1:2" x14ac:dyDescent="0.2">
      <c r="A148" s="20">
        <v>39828</v>
      </c>
      <c r="B148" s="27">
        <v>5.24</v>
      </c>
    </row>
    <row r="149" spans="1:2" x14ac:dyDescent="0.2">
      <c r="A149" s="20">
        <v>39859</v>
      </c>
      <c r="B149" s="27">
        <v>4.5199999999999996</v>
      </c>
    </row>
    <row r="150" spans="1:2" x14ac:dyDescent="0.2">
      <c r="A150" s="20">
        <v>39887</v>
      </c>
      <c r="B150" s="27">
        <v>3.96</v>
      </c>
    </row>
    <row r="151" spans="1:2" x14ac:dyDescent="0.2">
      <c r="A151" s="20">
        <v>39918</v>
      </c>
      <c r="B151" s="27">
        <v>3.5</v>
      </c>
    </row>
    <row r="152" spans="1:2" x14ac:dyDescent="0.2">
      <c r="A152" s="20">
        <v>39948</v>
      </c>
      <c r="B152" s="27">
        <v>3.83</v>
      </c>
    </row>
    <row r="153" spans="1:2" x14ac:dyDescent="0.2">
      <c r="A153" s="20">
        <v>39979</v>
      </c>
      <c r="B153" s="27">
        <v>3.8</v>
      </c>
    </row>
    <row r="154" spans="1:2" x14ac:dyDescent="0.2">
      <c r="A154" s="20">
        <v>40009</v>
      </c>
      <c r="B154" s="27">
        <v>3.38</v>
      </c>
    </row>
    <row r="155" spans="1:2" x14ac:dyDescent="0.2">
      <c r="A155" s="20">
        <v>40040</v>
      </c>
      <c r="B155" s="27">
        <v>3.14</v>
      </c>
    </row>
    <row r="156" spans="1:2" x14ac:dyDescent="0.2">
      <c r="A156" s="20">
        <v>40071</v>
      </c>
      <c r="B156" s="27">
        <v>2.99</v>
      </c>
    </row>
    <row r="157" spans="1:2" x14ac:dyDescent="0.2">
      <c r="A157" s="20">
        <v>40101</v>
      </c>
      <c r="B157" s="27">
        <v>4.01</v>
      </c>
    </row>
    <row r="158" spans="1:2" x14ac:dyDescent="0.2">
      <c r="A158" s="20">
        <v>40132</v>
      </c>
      <c r="B158" s="27">
        <v>3.66</v>
      </c>
    </row>
    <row r="159" spans="1:2" x14ac:dyDescent="0.2">
      <c r="A159" s="20">
        <v>40162</v>
      </c>
      <c r="B159" s="27">
        <v>5.35</v>
      </c>
    </row>
    <row r="160" spans="1:2" x14ac:dyDescent="0.2">
      <c r="A160" s="20">
        <v>40193</v>
      </c>
      <c r="B160" s="27">
        <v>5.83</v>
      </c>
    </row>
    <row r="161" spans="1:2" x14ac:dyDescent="0.2">
      <c r="A161" s="20">
        <v>40224</v>
      </c>
      <c r="B161" s="27">
        <v>5.32</v>
      </c>
    </row>
    <row r="162" spans="1:2" x14ac:dyDescent="0.2">
      <c r="A162" s="20">
        <v>40252</v>
      </c>
      <c r="B162" s="27">
        <v>4.29</v>
      </c>
    </row>
    <row r="163" spans="1:2" x14ac:dyDescent="0.2">
      <c r="A163" s="20">
        <v>40283</v>
      </c>
      <c r="B163" s="27">
        <v>4.03</v>
      </c>
    </row>
    <row r="164" spans="1:2" x14ac:dyDescent="0.2">
      <c r="A164" s="20">
        <v>40313</v>
      </c>
      <c r="B164" s="27">
        <v>4.1399999999999997</v>
      </c>
    </row>
    <row r="165" spans="1:2" x14ac:dyDescent="0.2">
      <c r="A165" s="20">
        <v>40344</v>
      </c>
      <c r="B165" s="27">
        <v>4.8</v>
      </c>
    </row>
    <row r="166" spans="1:2" x14ac:dyDescent="0.2">
      <c r="A166" s="20">
        <v>40374</v>
      </c>
      <c r="B166" s="27">
        <v>4.63</v>
      </c>
    </row>
    <row r="167" spans="1:2" x14ac:dyDescent="0.2">
      <c r="A167" s="20">
        <v>40405</v>
      </c>
      <c r="B167" s="27">
        <v>4.32</v>
      </c>
    </row>
    <row r="168" spans="1:2" x14ac:dyDescent="0.2">
      <c r="A168" s="20">
        <v>40436</v>
      </c>
      <c r="B168" s="27">
        <v>3.89</v>
      </c>
    </row>
    <row r="169" spans="1:2" x14ac:dyDescent="0.2">
      <c r="A169" s="20">
        <v>40466</v>
      </c>
      <c r="B169" s="27">
        <v>3.43</v>
      </c>
    </row>
    <row r="170" spans="1:2" x14ac:dyDescent="0.2">
      <c r="A170" s="20">
        <v>40497</v>
      </c>
      <c r="B170" s="27">
        <v>3.71</v>
      </c>
    </row>
    <row r="171" spans="1:2" x14ac:dyDescent="0.2">
      <c r="A171" s="20">
        <v>40527</v>
      </c>
      <c r="B171" s="27">
        <v>4.25</v>
      </c>
    </row>
    <row r="172" spans="1:2" x14ac:dyDescent="0.2">
      <c r="A172" s="20">
        <v>40558</v>
      </c>
      <c r="B172" s="27">
        <v>4.49</v>
      </c>
    </row>
    <row r="173" spans="1:2" x14ac:dyDescent="0.2">
      <c r="A173" s="20">
        <v>40589</v>
      </c>
      <c r="B173" s="27">
        <v>4.09</v>
      </c>
    </row>
    <row r="174" spans="1:2" x14ac:dyDescent="0.2">
      <c r="A174" s="20">
        <v>40617</v>
      </c>
      <c r="B174" s="27">
        <v>3.97</v>
      </c>
    </row>
    <row r="175" spans="1:2" x14ac:dyDescent="0.2">
      <c r="A175" s="20">
        <v>40648</v>
      </c>
      <c r="B175" s="27">
        <v>4.24</v>
      </c>
    </row>
    <row r="176" spans="1:2" x14ac:dyDescent="0.2">
      <c r="A176" s="20">
        <v>40678</v>
      </c>
      <c r="B176" s="27">
        <v>4.3099999999999996</v>
      </c>
    </row>
    <row r="177" spans="1:2" x14ac:dyDescent="0.2">
      <c r="A177" s="20">
        <v>40709</v>
      </c>
      <c r="B177" s="27">
        <v>4.54</v>
      </c>
    </row>
    <row r="178" spans="1:2" x14ac:dyDescent="0.2">
      <c r="A178" s="20">
        <v>40739</v>
      </c>
      <c r="B178" s="27">
        <v>4.42</v>
      </c>
    </row>
    <row r="179" spans="1:2" x14ac:dyDescent="0.2">
      <c r="A179" s="20">
        <v>40770</v>
      </c>
      <c r="B179" s="27">
        <v>4.0599999999999996</v>
      </c>
    </row>
    <row r="180" spans="1:2" x14ac:dyDescent="0.2">
      <c r="A180" s="20">
        <v>40801</v>
      </c>
      <c r="B180" s="27">
        <v>3.9</v>
      </c>
    </row>
    <row r="181" spans="1:2" x14ac:dyDescent="0.2">
      <c r="A181" s="20">
        <v>40831</v>
      </c>
      <c r="B181" s="27">
        <v>3.57</v>
      </c>
    </row>
    <row r="182" spans="1:2" x14ac:dyDescent="0.2">
      <c r="A182" s="20">
        <v>40862</v>
      </c>
      <c r="B182" s="27">
        <v>3.24</v>
      </c>
    </row>
    <row r="183" spans="1:2" x14ac:dyDescent="0.2">
      <c r="A183" s="20">
        <v>40892</v>
      </c>
      <c r="B183" s="27">
        <v>3.17</v>
      </c>
    </row>
    <row r="184" spans="1:2" x14ac:dyDescent="0.2">
      <c r="A184" s="20">
        <v>40923</v>
      </c>
      <c r="B184" s="27">
        <v>2.67</v>
      </c>
    </row>
    <row r="185" spans="1:2" x14ac:dyDescent="0.2">
      <c r="A185" s="20">
        <v>40954</v>
      </c>
      <c r="B185" s="27">
        <v>2.5099999999999998</v>
      </c>
    </row>
    <row r="186" spans="1:2" x14ac:dyDescent="0.2">
      <c r="A186" s="20">
        <v>40983</v>
      </c>
      <c r="B186" s="27">
        <v>2.17</v>
      </c>
    </row>
    <row r="187" spans="1:2" x14ac:dyDescent="0.2">
      <c r="A187" s="20">
        <v>41014</v>
      </c>
      <c r="B187" s="27">
        <v>1.95</v>
      </c>
    </row>
    <row r="188" spans="1:2" x14ac:dyDescent="0.2">
      <c r="A188" s="20">
        <v>41044</v>
      </c>
      <c r="B188" s="27">
        <v>2.4300000000000002</v>
      </c>
    </row>
    <row r="189" spans="1:2" x14ac:dyDescent="0.2">
      <c r="A189" s="20">
        <v>41075</v>
      </c>
      <c r="B189" s="27">
        <v>2.46</v>
      </c>
    </row>
    <row r="190" spans="1:2" x14ac:dyDescent="0.2">
      <c r="A190" s="20">
        <v>41105</v>
      </c>
      <c r="B190" s="27">
        <v>2.95</v>
      </c>
    </row>
    <row r="191" spans="1:2" x14ac:dyDescent="0.2">
      <c r="A191" s="20">
        <v>41136</v>
      </c>
      <c r="B191" s="27">
        <v>2.84</v>
      </c>
    </row>
    <row r="192" spans="1:2" x14ac:dyDescent="0.2">
      <c r="A192" s="20">
        <v>41167</v>
      </c>
      <c r="B192" s="27">
        <v>2.85</v>
      </c>
    </row>
    <row r="193" spans="1:2" x14ac:dyDescent="0.2">
      <c r="A193" s="20">
        <v>41197</v>
      </c>
      <c r="B193" s="27">
        <v>3.32</v>
      </c>
    </row>
    <row r="194" spans="1:2" x14ac:dyDescent="0.2">
      <c r="A194" s="20">
        <v>41228</v>
      </c>
      <c r="B194" s="27">
        <v>3.54</v>
      </c>
    </row>
    <row r="195" spans="1:2" x14ac:dyDescent="0.2">
      <c r="A195" s="20">
        <v>41258</v>
      </c>
      <c r="B195" s="27">
        <v>3.34</v>
      </c>
    </row>
    <row r="196" spans="1:2" x14ac:dyDescent="0.2">
      <c r="A196" s="20">
        <v>41289</v>
      </c>
      <c r="B196" s="27">
        <v>3.33</v>
      </c>
    </row>
    <row r="197" spans="1:2" x14ac:dyDescent="0.2">
      <c r="A197" s="20">
        <v>41320</v>
      </c>
      <c r="B197" s="27">
        <v>3.33</v>
      </c>
    </row>
    <row r="198" spans="1:2" x14ac:dyDescent="0.2">
      <c r="A198" s="20">
        <v>41348</v>
      </c>
      <c r="B198" s="27">
        <v>3.81</v>
      </c>
    </row>
    <row r="199" spans="1:2" x14ac:dyDescent="0.2">
      <c r="A199" s="20">
        <v>41379</v>
      </c>
      <c r="B199" s="27">
        <v>4.17</v>
      </c>
    </row>
    <row r="200" spans="1:2" x14ac:dyDescent="0.2">
      <c r="A200" s="20">
        <v>41409</v>
      </c>
      <c r="B200" s="27">
        <v>4.04</v>
      </c>
    </row>
    <row r="201" spans="1:2" x14ac:dyDescent="0.2">
      <c r="A201" s="20">
        <v>41440</v>
      </c>
      <c r="B201" s="27">
        <v>3.83</v>
      </c>
    </row>
    <row r="202" spans="1:2" x14ac:dyDescent="0.2">
      <c r="A202" s="20">
        <v>41470</v>
      </c>
      <c r="B202" s="27">
        <v>3.62</v>
      </c>
    </row>
    <row r="203" spans="1:2" x14ac:dyDescent="0.2">
      <c r="A203" s="20">
        <v>41501</v>
      </c>
      <c r="B203" s="27">
        <v>3.43</v>
      </c>
    </row>
    <row r="204" spans="1:2" x14ac:dyDescent="0.2">
      <c r="A204" s="20">
        <v>41532</v>
      </c>
      <c r="B204" s="27">
        <v>3.62</v>
      </c>
    </row>
    <row r="205" spans="1:2" x14ac:dyDescent="0.2">
      <c r="A205" s="20">
        <v>41562</v>
      </c>
      <c r="B205" s="27">
        <v>3.68</v>
      </c>
    </row>
    <row r="206" spans="1:2" x14ac:dyDescent="0.2">
      <c r="A206" s="20">
        <v>41593</v>
      </c>
      <c r="B206" s="27">
        <v>3.64</v>
      </c>
    </row>
    <row r="207" spans="1:2" x14ac:dyDescent="0.2">
      <c r="A207" s="20">
        <v>41623</v>
      </c>
      <c r="B207" s="27">
        <v>4.24</v>
      </c>
    </row>
    <row r="208" spans="1:2" x14ac:dyDescent="0.2">
      <c r="A208" s="20">
        <v>41654</v>
      </c>
      <c r="B208" s="27">
        <v>4.71</v>
      </c>
    </row>
    <row r="209" spans="1:2" x14ac:dyDescent="0.2">
      <c r="A209" s="20">
        <v>41685</v>
      </c>
      <c r="B209" s="27">
        <v>6</v>
      </c>
    </row>
    <row r="210" spans="1:2" x14ac:dyDescent="0.2">
      <c r="A210" s="20">
        <v>41713</v>
      </c>
      <c r="B210" s="27">
        <v>4.9000000000000004</v>
      </c>
    </row>
    <row r="211" spans="1:2" x14ac:dyDescent="0.2">
      <c r="A211" s="20">
        <v>41744</v>
      </c>
      <c r="B211" s="27">
        <v>4.66</v>
      </c>
    </row>
    <row r="212" spans="1:2" x14ac:dyDescent="0.2">
      <c r="A212" s="20">
        <v>41774</v>
      </c>
      <c r="B212" s="27">
        <v>4.58</v>
      </c>
    </row>
    <row r="213" spans="1:2" x14ac:dyDescent="0.2">
      <c r="A213" s="20">
        <v>41805</v>
      </c>
      <c r="B213" s="27">
        <v>4.59</v>
      </c>
    </row>
    <row r="214" spans="1:2" x14ac:dyDescent="0.2">
      <c r="A214" s="20">
        <v>41835</v>
      </c>
      <c r="B214" s="27">
        <v>4.05</v>
      </c>
    </row>
    <row r="215" spans="1:2" x14ac:dyDescent="0.2">
      <c r="A215" s="20">
        <v>41866</v>
      </c>
      <c r="B215" s="27">
        <v>3.91</v>
      </c>
    </row>
    <row r="216" spans="1:2" x14ac:dyDescent="0.2">
      <c r="A216" s="20">
        <v>41897</v>
      </c>
      <c r="B216" s="27">
        <v>3.92</v>
      </c>
    </row>
    <row r="217" spans="1:2" x14ac:dyDescent="0.2">
      <c r="A217" s="20">
        <v>41927</v>
      </c>
      <c r="B217" s="27">
        <v>3.78</v>
      </c>
    </row>
    <row r="218" spans="1:2" x14ac:dyDescent="0.2">
      <c r="A218" s="20">
        <v>41958</v>
      </c>
      <c r="B218" s="27">
        <v>4.12</v>
      </c>
    </row>
    <row r="219" spans="1:2" x14ac:dyDescent="0.2">
      <c r="A219" s="20">
        <v>41988</v>
      </c>
      <c r="B219" s="27">
        <v>3.48</v>
      </c>
    </row>
    <row r="220" spans="1:2" x14ac:dyDescent="0.2">
      <c r="A220" s="20">
        <v>42019</v>
      </c>
      <c r="B220" s="27">
        <v>2.99</v>
      </c>
    </row>
    <row r="221" spans="1:2" x14ac:dyDescent="0.2">
      <c r="A221" s="20">
        <v>42050</v>
      </c>
      <c r="B221" s="27">
        <v>2.87</v>
      </c>
    </row>
    <row r="222" spans="1:2" x14ac:dyDescent="0.2">
      <c r="A222" s="20">
        <v>42078</v>
      </c>
      <c r="B222" s="27">
        <v>2.83</v>
      </c>
    </row>
    <row r="223" spans="1:2" x14ac:dyDescent="0.2">
      <c r="A223" s="20">
        <v>42109</v>
      </c>
      <c r="B223" s="27">
        <v>2.61</v>
      </c>
    </row>
    <row r="224" spans="1:2" x14ac:dyDescent="0.2">
      <c r="A224" s="20">
        <v>42139</v>
      </c>
      <c r="B224" s="27">
        <v>2.85</v>
      </c>
    </row>
    <row r="225" spans="1:2" x14ac:dyDescent="0.2">
      <c r="A225" s="20">
        <v>42170</v>
      </c>
      <c r="B225" s="27">
        <v>2.78</v>
      </c>
    </row>
    <row r="226" spans="1:2" x14ac:dyDescent="0.2">
      <c r="A226" s="20">
        <v>42200</v>
      </c>
      <c r="B226" s="27">
        <v>2.84</v>
      </c>
    </row>
    <row r="227" spans="1:2" x14ac:dyDescent="0.2">
      <c r="A227" s="20">
        <v>42231</v>
      </c>
      <c r="B227" s="27">
        <v>2.77</v>
      </c>
    </row>
    <row r="228" spans="1:2" x14ac:dyDescent="0.2">
      <c r="A228" s="20">
        <v>42262</v>
      </c>
      <c r="B228" s="27">
        <v>2.66</v>
      </c>
    </row>
    <row r="229" spans="1:2" x14ac:dyDescent="0.2">
      <c r="A229" s="20">
        <v>42292</v>
      </c>
      <c r="B229" s="27">
        <v>2.34</v>
      </c>
    </row>
    <row r="230" spans="1:2" x14ac:dyDescent="0.2">
      <c r="A230" s="20">
        <v>42323</v>
      </c>
      <c r="B230" s="27">
        <v>2.09</v>
      </c>
    </row>
    <row r="231" spans="1:2" x14ac:dyDescent="0.2">
      <c r="A231" s="20">
        <v>42353</v>
      </c>
      <c r="B231" s="27">
        <v>1.93</v>
      </c>
    </row>
    <row r="232" spans="1:2" x14ac:dyDescent="0.2">
      <c r="A232" s="20">
        <v>42384</v>
      </c>
      <c r="B232" s="27">
        <v>2.2799999999999998</v>
      </c>
    </row>
    <row r="233" spans="1:2" x14ac:dyDescent="0.2">
      <c r="A233" s="20">
        <v>42415</v>
      </c>
      <c r="B233" s="27">
        <v>1.99</v>
      </c>
    </row>
    <row r="234" spans="1:2" x14ac:dyDescent="0.2">
      <c r="A234" s="20">
        <v>42444</v>
      </c>
      <c r="B234" s="27">
        <v>1.73</v>
      </c>
    </row>
    <row r="235" spans="1:2" x14ac:dyDescent="0.2">
      <c r="A235" s="20">
        <v>42475</v>
      </c>
      <c r="B235" s="27">
        <v>1.92</v>
      </c>
    </row>
    <row r="236" spans="1:2" x14ac:dyDescent="0.2">
      <c r="A236" s="20">
        <v>42505</v>
      </c>
      <c r="B236" s="27">
        <v>1.92</v>
      </c>
    </row>
    <row r="237" spans="1:2" x14ac:dyDescent="0.2">
      <c r="A237" s="20">
        <v>42536</v>
      </c>
      <c r="B237" s="27">
        <v>2.59</v>
      </c>
    </row>
    <row r="238" spans="1:2" x14ac:dyDescent="0.2">
      <c r="A238" s="20">
        <v>42566</v>
      </c>
      <c r="B238" s="27">
        <v>2.82</v>
      </c>
    </row>
    <row r="239" spans="1:2" x14ac:dyDescent="0.2">
      <c r="A239" s="20">
        <v>42597</v>
      </c>
      <c r="B239" s="27">
        <v>2.82</v>
      </c>
    </row>
    <row r="240" spans="1:2" x14ac:dyDescent="0.2">
      <c r="A240" s="20">
        <v>42628</v>
      </c>
      <c r="B240" s="27">
        <v>2.99</v>
      </c>
    </row>
    <row r="241" spans="1:2" x14ac:dyDescent="0.2">
      <c r="A241" s="20">
        <v>42658</v>
      </c>
      <c r="B241" s="27">
        <v>2.98</v>
      </c>
    </row>
    <row r="242" spans="1:2" x14ac:dyDescent="0.2">
      <c r="A242" s="20">
        <v>42689</v>
      </c>
      <c r="B242" s="27">
        <v>2.5499999999999998</v>
      </c>
    </row>
    <row r="243" spans="1:2" x14ac:dyDescent="0.2">
      <c r="A243" s="20">
        <v>42719</v>
      </c>
      <c r="B243" s="27">
        <v>3.59</v>
      </c>
    </row>
    <row r="244" spans="1:2" x14ac:dyDescent="0.2">
      <c r="A244" s="20">
        <v>42750</v>
      </c>
      <c r="B244" s="27">
        <v>3.3</v>
      </c>
    </row>
    <row r="245" spans="1:2" x14ac:dyDescent="0.2">
      <c r="A245" s="20">
        <v>42781</v>
      </c>
      <c r="B245" s="27">
        <v>2.85</v>
      </c>
    </row>
    <row r="246" spans="1:2" x14ac:dyDescent="0.2">
      <c r="A246" s="20">
        <v>42809</v>
      </c>
      <c r="B246" s="27">
        <v>2.88</v>
      </c>
    </row>
    <row r="247" spans="1:2" x14ac:dyDescent="0.2">
      <c r="A247" s="20">
        <v>42840</v>
      </c>
      <c r="B247" s="27">
        <v>3.1</v>
      </c>
    </row>
    <row r="248" spans="1:2" x14ac:dyDescent="0.2">
      <c r="A248" s="20">
        <v>42870</v>
      </c>
      <c r="B248" s="27">
        <v>3.15</v>
      </c>
    </row>
    <row r="249" spans="1:2" x14ac:dyDescent="0.2">
      <c r="A249" s="20">
        <v>42901</v>
      </c>
      <c r="B249" s="27">
        <v>2.98</v>
      </c>
    </row>
    <row r="250" spans="1:2" x14ac:dyDescent="0.2">
      <c r="A250" s="20">
        <v>42931</v>
      </c>
      <c r="B250" s="27">
        <v>2.98</v>
      </c>
    </row>
    <row r="251" spans="1:2" x14ac:dyDescent="0.2">
      <c r="A251" s="20">
        <v>42962</v>
      </c>
      <c r="B251" s="27">
        <v>2.9</v>
      </c>
    </row>
    <row r="252" spans="1:2" x14ac:dyDescent="0.2">
      <c r="A252" s="20">
        <v>42993</v>
      </c>
      <c r="B252" s="27">
        <v>2.98</v>
      </c>
    </row>
    <row r="253" spans="1:2" x14ac:dyDescent="0.2">
      <c r="A253" s="20">
        <v>43023</v>
      </c>
      <c r="B253" s="27">
        <v>2.88</v>
      </c>
    </row>
    <row r="254" spans="1:2" x14ac:dyDescent="0.2">
      <c r="A254" s="20">
        <v>43054</v>
      </c>
      <c r="B254" s="27">
        <v>3.01</v>
      </c>
    </row>
    <row r="255" spans="1:2" x14ac:dyDescent="0.2">
      <c r="A255" s="20">
        <v>43084</v>
      </c>
      <c r="B255" s="27">
        <v>2.82</v>
      </c>
    </row>
    <row r="256" spans="1:2" x14ac:dyDescent="0.2">
      <c r="A256" s="20">
        <v>43115</v>
      </c>
      <c r="B256" s="27">
        <v>3.87</v>
      </c>
    </row>
    <row r="257" spans="1:2" x14ac:dyDescent="0.2">
      <c r="A257" s="20">
        <v>43146</v>
      </c>
      <c r="B257" s="27">
        <v>2.67</v>
      </c>
    </row>
    <row r="258" spans="1:2" x14ac:dyDescent="0.2">
      <c r="A258" s="20">
        <v>43174</v>
      </c>
      <c r="B258" s="27">
        <v>2.69</v>
      </c>
    </row>
    <row r="259" spans="1:2" x14ac:dyDescent="0.2">
      <c r="A259" s="20">
        <v>43205</v>
      </c>
      <c r="B259" s="27">
        <v>2.8</v>
      </c>
    </row>
    <row r="260" spans="1:2" x14ac:dyDescent="0.2">
      <c r="A260" s="20">
        <v>43235</v>
      </c>
      <c r="B260" s="27">
        <v>2.8</v>
      </c>
    </row>
    <row r="261" spans="1:2" x14ac:dyDescent="0.2">
      <c r="A261" s="20">
        <v>43266</v>
      </c>
      <c r="B261" s="27">
        <v>2.97</v>
      </c>
    </row>
    <row r="262" spans="1:2" x14ac:dyDescent="0.2">
      <c r="A262" s="20">
        <v>43296</v>
      </c>
      <c r="B262" s="27">
        <v>2.83</v>
      </c>
    </row>
    <row r="263" spans="1:2" x14ac:dyDescent="0.2">
      <c r="A263" s="20">
        <v>43327</v>
      </c>
      <c r="B263" s="27">
        <v>2.96</v>
      </c>
    </row>
    <row r="264" spans="1:2" x14ac:dyDescent="0.2">
      <c r="A264" s="20">
        <v>43358</v>
      </c>
      <c r="B264" s="27">
        <v>3</v>
      </c>
    </row>
    <row r="265" spans="1:2" x14ac:dyDescent="0.2">
      <c r="A265" s="20">
        <v>43388</v>
      </c>
      <c r="B265" s="27">
        <v>3.28</v>
      </c>
    </row>
    <row r="266" spans="1:2" x14ac:dyDescent="0.2">
      <c r="A266" s="20">
        <v>43419</v>
      </c>
      <c r="B266" s="27">
        <v>4.09</v>
      </c>
    </row>
    <row r="267" spans="1:2" x14ac:dyDescent="0.2">
      <c r="A267" s="20">
        <v>43449</v>
      </c>
      <c r="B267" s="27">
        <v>4.04</v>
      </c>
    </row>
    <row r="268" spans="1:2" x14ac:dyDescent="0.2">
      <c r="A268" s="20">
        <v>43480</v>
      </c>
      <c r="B268" s="27">
        <v>3.11</v>
      </c>
    </row>
    <row r="269" spans="1:2" x14ac:dyDescent="0.2">
      <c r="A269" s="20">
        <v>43511</v>
      </c>
      <c r="B269" s="27">
        <v>2.69</v>
      </c>
    </row>
    <row r="270" spans="1:2" x14ac:dyDescent="0.2">
      <c r="A270" s="20">
        <v>43539</v>
      </c>
      <c r="B270" s="27">
        <v>2.95</v>
      </c>
    </row>
    <row r="271" spans="1:2" x14ac:dyDescent="0.2">
      <c r="A271" s="20">
        <v>43570</v>
      </c>
      <c r="B271" s="27">
        <v>2.65</v>
      </c>
    </row>
    <row r="272" spans="1:2" x14ac:dyDescent="0.2">
      <c r="A272" s="20">
        <v>43600</v>
      </c>
      <c r="B272" s="27">
        <v>2.64</v>
      </c>
    </row>
    <row r="273" spans="1:2" x14ac:dyDescent="0.2">
      <c r="A273" s="20">
        <v>43631</v>
      </c>
      <c r="B273" s="27">
        <v>2.4</v>
      </c>
    </row>
    <row r="274" spans="1:2" x14ac:dyDescent="0.2">
      <c r="A274" s="20">
        <v>43661</v>
      </c>
      <c r="B274" s="27">
        <v>2.37</v>
      </c>
    </row>
    <row r="275" spans="1:2" x14ac:dyDescent="0.2">
      <c r="A275" s="20">
        <v>43692</v>
      </c>
      <c r="B275" s="27">
        <v>2.2200000000000002</v>
      </c>
    </row>
    <row r="276" spans="1:2" x14ac:dyDescent="0.2">
      <c r="A276" s="20">
        <v>43723</v>
      </c>
      <c r="B276" s="27">
        <v>2.56</v>
      </c>
    </row>
    <row r="277" spans="1:2" x14ac:dyDescent="0.2">
      <c r="A277" s="20">
        <v>43753</v>
      </c>
      <c r="B277" s="27">
        <v>2.33</v>
      </c>
    </row>
    <row r="278" spans="1:2" x14ac:dyDescent="0.2">
      <c r="A278" s="20">
        <v>43784</v>
      </c>
      <c r="B278" s="27">
        <v>2.65</v>
      </c>
    </row>
    <row r="279" spans="1:2" x14ac:dyDescent="0.2">
      <c r="A279" s="20">
        <v>43814</v>
      </c>
      <c r="B279" s="27">
        <v>2.2200000000000002</v>
      </c>
    </row>
    <row r="280" spans="1:2" x14ac:dyDescent="0.2">
      <c r="A280" s="20">
        <v>43845</v>
      </c>
      <c r="B280" s="27">
        <v>2.02</v>
      </c>
    </row>
    <row r="281" spans="1:2" x14ac:dyDescent="0.2">
      <c r="A281" s="20">
        <v>43876</v>
      </c>
      <c r="B281" s="27">
        <v>1.91</v>
      </c>
    </row>
    <row r="282" spans="1:2" x14ac:dyDescent="0.2">
      <c r="A282" s="20">
        <v>43905</v>
      </c>
      <c r="B282" s="27">
        <v>1.79</v>
      </c>
    </row>
    <row r="283" spans="1:2" x14ac:dyDescent="0.2">
      <c r="A283" s="20">
        <v>43936</v>
      </c>
      <c r="B283" s="27">
        <v>1.74</v>
      </c>
    </row>
    <row r="284" spans="1:2" x14ac:dyDescent="0.2">
      <c r="A284" s="20">
        <v>43966</v>
      </c>
      <c r="B284" s="27">
        <v>1.75</v>
      </c>
    </row>
    <row r="285" spans="1:2" x14ac:dyDescent="0.2">
      <c r="A285" s="20">
        <v>43997</v>
      </c>
      <c r="B285" s="27">
        <v>1.63</v>
      </c>
    </row>
    <row r="286" spans="1:2" x14ac:dyDescent="0.2">
      <c r="A286" s="20">
        <v>44027</v>
      </c>
      <c r="B286" s="27">
        <v>1.77</v>
      </c>
    </row>
    <row r="287" spans="1:2" x14ac:dyDescent="0.2">
      <c r="A287" s="20">
        <v>44058</v>
      </c>
      <c r="B287" s="27">
        <v>2.2999999999999998</v>
      </c>
    </row>
    <row r="288" spans="1:2" x14ac:dyDescent="0.2">
      <c r="A288" s="20">
        <v>44089</v>
      </c>
      <c r="B288" s="27">
        <v>1.92</v>
      </c>
    </row>
    <row r="289" spans="1:2" x14ac:dyDescent="0.2">
      <c r="A289" s="20">
        <v>44119</v>
      </c>
      <c r="B289" s="27">
        <v>2.39</v>
      </c>
    </row>
    <row r="290" spans="1:2" x14ac:dyDescent="0.2">
      <c r="A290" s="20">
        <v>44150</v>
      </c>
      <c r="B290" s="27">
        <v>2.61</v>
      </c>
    </row>
    <row r="291" spans="1:2" x14ac:dyDescent="0.2">
      <c r="A291" s="20">
        <v>44180</v>
      </c>
      <c r="B291" s="27">
        <v>2.59</v>
      </c>
    </row>
    <row r="292" spans="1:2" x14ac:dyDescent="0.2">
      <c r="A292" s="20">
        <v>44211</v>
      </c>
      <c r="B292" s="27">
        <v>2.71</v>
      </c>
    </row>
    <row r="293" spans="1:2" x14ac:dyDescent="0.2">
      <c r="A293" s="20">
        <v>44242</v>
      </c>
      <c r="B293" s="27">
        <v>5.35</v>
      </c>
    </row>
    <row r="294" spans="1:2" x14ac:dyDescent="0.2">
      <c r="A294" s="20">
        <v>44270</v>
      </c>
      <c r="B294" s="27">
        <v>2.62</v>
      </c>
    </row>
    <row r="295" spans="1:2" x14ac:dyDescent="0.2">
      <c r="A295" s="20">
        <v>44301</v>
      </c>
      <c r="B295" s="27">
        <v>2.66</v>
      </c>
    </row>
    <row r="296" spans="1:2" x14ac:dyDescent="0.2">
      <c r="A296" s="20">
        <v>44331</v>
      </c>
      <c r="B296" s="27">
        <v>2.91</v>
      </c>
    </row>
    <row r="297" spans="1:2" x14ac:dyDescent="0.2">
      <c r="A297" s="20">
        <v>44362</v>
      </c>
      <c r="B297" s="27">
        <v>3.26</v>
      </c>
    </row>
    <row r="298" spans="1:2" x14ac:dyDescent="0.2">
      <c r="A298" s="20">
        <v>44392</v>
      </c>
      <c r="B298" s="27">
        <v>3.84</v>
      </c>
    </row>
    <row r="299" spans="1:2" x14ac:dyDescent="0.2">
      <c r="A299" s="20">
        <v>44423</v>
      </c>
      <c r="B299" s="27">
        <v>4.07</v>
      </c>
    </row>
    <row r="300" spans="1:2" x14ac:dyDescent="0.2">
      <c r="A300" s="20">
        <v>44454</v>
      </c>
      <c r="B300" s="27">
        <v>5.16</v>
      </c>
    </row>
    <row r="301" spans="1:2" x14ac:dyDescent="0.2">
      <c r="A301" s="20">
        <v>44484</v>
      </c>
      <c r="B301" s="27">
        <v>5.51</v>
      </c>
    </row>
    <row r="302" spans="1:2" x14ac:dyDescent="0.2">
      <c r="A302" s="20">
        <v>44515</v>
      </c>
      <c r="B302" s="27">
        <v>5.05</v>
      </c>
    </row>
    <row r="303" spans="1:2" x14ac:dyDescent="0.2">
      <c r="A303" s="20">
        <v>44545</v>
      </c>
      <c r="B303" s="27">
        <v>3.76</v>
      </c>
    </row>
    <row r="304" spans="1:2" x14ac:dyDescent="0.2">
      <c r="A304" s="20">
        <v>44576</v>
      </c>
      <c r="B304" s="27">
        <v>4.38</v>
      </c>
    </row>
    <row r="305" spans="1:2" x14ac:dyDescent="0.2">
      <c r="A305" s="20">
        <v>44607</v>
      </c>
      <c r="B305" s="27">
        <v>4.6900000000000004</v>
      </c>
    </row>
    <row r="306" spans="1:2" x14ac:dyDescent="0.2">
      <c r="A306" s="20">
        <v>44635</v>
      </c>
      <c r="B306" s="27">
        <v>4.9000000000000004</v>
      </c>
    </row>
    <row r="307" spans="1:2" x14ac:dyDescent="0.2">
      <c r="A307" s="20">
        <v>44666</v>
      </c>
      <c r="B307" s="27">
        <v>6.6</v>
      </c>
    </row>
    <row r="308" spans="1:2" x14ac:dyDescent="0.2">
      <c r="A308" s="20">
        <v>44696</v>
      </c>
      <c r="B308" s="27">
        <v>8.14</v>
      </c>
    </row>
    <row r="309" spans="1:2" x14ac:dyDescent="0.2">
      <c r="A309" s="20">
        <v>44727</v>
      </c>
      <c r="B309" s="27">
        <v>7.7</v>
      </c>
    </row>
    <row r="310" spans="1:2" x14ac:dyDescent="0.2">
      <c r="A310" s="20">
        <v>44757</v>
      </c>
      <c r="B310" s="27">
        <v>7.28</v>
      </c>
    </row>
    <row r="311" spans="1:2" x14ac:dyDescent="0.2">
      <c r="A311" s="20">
        <v>44788</v>
      </c>
      <c r="B311" s="27">
        <v>8.81</v>
      </c>
    </row>
    <row r="312" spans="1:2" x14ac:dyDescent="0.2">
      <c r="A312" s="20">
        <v>44819</v>
      </c>
      <c r="B312" s="27">
        <v>7.88</v>
      </c>
    </row>
    <row r="313" spans="1:2" x14ac:dyDescent="0.2">
      <c r="A313" s="20">
        <v>44849</v>
      </c>
      <c r="B313" s="27">
        <v>5.66</v>
      </c>
    </row>
    <row r="314" spans="1:2" x14ac:dyDescent="0.2">
      <c r="A314" s="20">
        <v>44880</v>
      </c>
      <c r="B314" s="27">
        <v>5.45</v>
      </c>
    </row>
    <row r="315" spans="1:2" x14ac:dyDescent="0.2">
      <c r="A315" s="20">
        <v>44910</v>
      </c>
      <c r="B315" s="27">
        <v>5.53</v>
      </c>
    </row>
    <row r="316" spans="1:2" x14ac:dyDescent="0.2">
      <c r="A316" s="20">
        <v>44941</v>
      </c>
      <c r="B316" s="27">
        <v>3.27</v>
      </c>
    </row>
    <row r="317" spans="1:2" x14ac:dyDescent="0.2">
      <c r="A317" s="20">
        <v>44972</v>
      </c>
      <c r="B317" s="27">
        <v>2.38</v>
      </c>
    </row>
    <row r="318" spans="1:2" x14ac:dyDescent="0.2">
      <c r="A318" s="20">
        <v>45000</v>
      </c>
      <c r="B318" s="27">
        <v>2.31</v>
      </c>
    </row>
    <row r="319" spans="1:2" x14ac:dyDescent="0.2">
      <c r="A319" s="20">
        <v>45031</v>
      </c>
      <c r="B319" s="27">
        <v>2.16</v>
      </c>
    </row>
    <row r="320" spans="1:2" x14ac:dyDescent="0.2">
      <c r="A320" s="20">
        <v>45061</v>
      </c>
      <c r="B320" s="27">
        <v>2.15</v>
      </c>
    </row>
    <row r="321" spans="1:4" x14ac:dyDescent="0.2">
      <c r="A321" s="20">
        <v>45092</v>
      </c>
      <c r="B321" s="27">
        <v>2.1800000000000002</v>
      </c>
    </row>
    <row r="322" spans="1:4" x14ac:dyDescent="0.2">
      <c r="A322" s="20">
        <v>45122</v>
      </c>
      <c r="B322" s="27">
        <v>2.5499999999999998</v>
      </c>
    </row>
    <row r="323" spans="1:4" x14ac:dyDescent="0.2">
      <c r="A323" s="20">
        <v>45153</v>
      </c>
      <c r="B323" s="27">
        <v>2.58</v>
      </c>
    </row>
    <row r="324" spans="1:4" x14ac:dyDescent="0.2">
      <c r="A324" s="20">
        <v>45184</v>
      </c>
      <c r="B324" s="27">
        <v>2.64</v>
      </c>
    </row>
    <row r="325" spans="1:4" x14ac:dyDescent="0.2">
      <c r="A325" s="20">
        <v>45214</v>
      </c>
      <c r="B325" s="27">
        <v>2.98</v>
      </c>
    </row>
    <row r="326" spans="1:4" x14ac:dyDescent="0.2">
      <c r="A326" s="20">
        <v>45245</v>
      </c>
      <c r="B326" s="27">
        <v>2.71</v>
      </c>
    </row>
    <row r="327" spans="1:4" x14ac:dyDescent="0.2">
      <c r="A327" s="20">
        <v>45275</v>
      </c>
      <c r="B327" s="27">
        <v>2.52</v>
      </c>
    </row>
    <row r="328" spans="1:4" x14ac:dyDescent="0.2">
      <c r="A328" s="20">
        <v>45306</v>
      </c>
      <c r="B328" s="27">
        <v>3.18</v>
      </c>
    </row>
    <row r="329" spans="1:4" x14ac:dyDescent="0.2">
      <c r="A329" s="20">
        <v>45337</v>
      </c>
      <c r="B329" s="27">
        <v>1.72</v>
      </c>
      <c r="D329" s="29">
        <f>A329</f>
        <v>45337</v>
      </c>
    </row>
    <row r="330" spans="1:4" x14ac:dyDescent="0.2">
      <c r="A330" s="20"/>
    </row>
  </sheetData>
  <phoneticPr fontId="6" type="noConversion"/>
  <hyperlinks>
    <hyperlink ref="A1" location="Contents!A1" display="Back to Contents" xr:uid="{00000000-0004-0000-0100-000000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02638-2B9D-49B7-8AAE-C723A5B7BADC}">
  <sheetPr>
    <tabColor rgb="FFFFC000"/>
  </sheetPr>
  <dimension ref="A28:C44"/>
  <sheetViews>
    <sheetView topLeftCell="A19" workbookViewId="0">
      <selection activeCell="F37" sqref="F37"/>
    </sheetView>
  </sheetViews>
  <sheetFormatPr defaultColWidth="12.5703125" defaultRowHeight="15.75" x14ac:dyDescent="0.25"/>
  <cols>
    <col min="1" max="16384" width="12.5703125" style="21"/>
  </cols>
  <sheetData>
    <row r="28" spans="1:3" x14ac:dyDescent="0.25">
      <c r="A28" s="21" t="s">
        <v>30</v>
      </c>
    </row>
    <row r="31" spans="1:3" x14ac:dyDescent="0.25">
      <c r="C31" s="21" t="s">
        <v>29</v>
      </c>
    </row>
    <row r="32" spans="1:3" x14ac:dyDescent="0.25">
      <c r="A32" s="21">
        <v>2010</v>
      </c>
      <c r="B32" s="23">
        <f>DATE(A32,6,1)</f>
        <v>40330</v>
      </c>
      <c r="C32" s="22">
        <v>8.6999999999999993</v>
      </c>
    </row>
    <row r="33" spans="1:3" x14ac:dyDescent="0.25">
      <c r="A33" s="21">
        <v>2011</v>
      </c>
      <c r="B33" s="23">
        <f t="shared" ref="B33:B44" si="0">DATE(A33,6,1)</f>
        <v>40695</v>
      </c>
      <c r="C33" s="22">
        <v>7.66</v>
      </c>
    </row>
    <row r="34" spans="1:3" x14ac:dyDescent="0.25">
      <c r="A34" s="21">
        <v>2012</v>
      </c>
      <c r="B34" s="23">
        <f t="shared" si="0"/>
        <v>41061</v>
      </c>
      <c r="C34" s="22">
        <v>5.4</v>
      </c>
    </row>
    <row r="35" spans="1:3" x14ac:dyDescent="0.25">
      <c r="A35" s="21">
        <v>2013</v>
      </c>
      <c r="B35" s="23">
        <f t="shared" si="0"/>
        <v>41426</v>
      </c>
      <c r="C35" s="22">
        <v>4.7300000000000004</v>
      </c>
    </row>
    <row r="36" spans="1:3" x14ac:dyDescent="0.25">
      <c r="A36" s="21">
        <v>2014</v>
      </c>
      <c r="B36" s="23">
        <f t="shared" si="0"/>
        <v>41791</v>
      </c>
      <c r="C36" s="22">
        <v>4.17</v>
      </c>
    </row>
    <row r="37" spans="1:3" x14ac:dyDescent="0.25">
      <c r="A37" s="21">
        <v>2015</v>
      </c>
      <c r="B37" s="23">
        <f t="shared" si="0"/>
        <v>42156</v>
      </c>
      <c r="C37" s="22">
        <v>3.89</v>
      </c>
    </row>
    <row r="38" spans="1:3" x14ac:dyDescent="0.25">
      <c r="A38" s="21">
        <v>2016</v>
      </c>
      <c r="B38" s="23">
        <f t="shared" si="0"/>
        <v>42522</v>
      </c>
      <c r="C38" s="22">
        <v>3.65</v>
      </c>
    </row>
    <row r="39" spans="1:3" x14ac:dyDescent="0.25">
      <c r="A39" s="21">
        <v>2017</v>
      </c>
      <c r="B39" s="23">
        <f t="shared" si="0"/>
        <v>42887</v>
      </c>
      <c r="C39" s="22">
        <v>3.4</v>
      </c>
    </row>
    <row r="40" spans="1:3" x14ac:dyDescent="0.25">
      <c r="A40" s="21">
        <v>2018</v>
      </c>
      <c r="B40" s="23">
        <f t="shared" si="0"/>
        <v>43252</v>
      </c>
      <c r="C40" s="22">
        <v>3.22</v>
      </c>
    </row>
    <row r="41" spans="1:3" x14ac:dyDescent="0.25">
      <c r="A41" s="21">
        <v>2019</v>
      </c>
      <c r="B41" s="23">
        <f t="shared" si="0"/>
        <v>43617</v>
      </c>
      <c r="C41" s="22">
        <v>3.21</v>
      </c>
    </row>
    <row r="42" spans="1:3" x14ac:dyDescent="0.25">
      <c r="A42" s="21">
        <v>2020</v>
      </c>
      <c r="B42" s="23">
        <f t="shared" si="0"/>
        <v>43983</v>
      </c>
      <c r="C42" s="22">
        <v>3.13</v>
      </c>
    </row>
    <row r="43" spans="1:3" x14ac:dyDescent="0.25">
      <c r="A43" s="21">
        <v>2021</v>
      </c>
      <c r="B43" s="23">
        <f t="shared" si="0"/>
        <v>44348</v>
      </c>
      <c r="C43" s="22">
        <v>3.03</v>
      </c>
    </row>
    <row r="44" spans="1:3" x14ac:dyDescent="0.25">
      <c r="A44" s="21">
        <v>2022</v>
      </c>
      <c r="B44" s="23">
        <f t="shared" si="0"/>
        <v>44713</v>
      </c>
      <c r="C44" s="22">
        <v>3.16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Contents</vt:lpstr>
      <vt:lpstr>Data 1</vt:lpstr>
      <vt:lpstr>Solar cost</vt:lpstr>
      <vt:lpstr>Gas vs Solar Chart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2024-03-11T22:22:50Z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