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4620783bd5d64abe/Garrison Quincy WD/"/>
    </mc:Choice>
  </mc:AlternateContent>
  <xr:revisionPtr revIDLastSave="0" documentId="8_{3EF9AED5-3153-4F25-B96C-B9AA863C3B90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1" l="1"/>
  <c r="L25" i="1"/>
  <c r="L36" i="1"/>
</calcChain>
</file>

<file path=xl/sharedStrings.xml><?xml version="1.0" encoding="utf-8"?>
<sst xmlns="http://schemas.openxmlformats.org/spreadsheetml/2006/main" count="71" uniqueCount="57">
  <si>
    <t>2022 Water</t>
  </si>
  <si>
    <t>Employee #</t>
  </si>
  <si>
    <t>Position #</t>
  </si>
  <si>
    <t>Job</t>
  </si>
  <si>
    <t>Vacancy Y/N</t>
  </si>
  <si>
    <t>Time Vacant</t>
  </si>
  <si>
    <t xml:space="preserve">Date </t>
  </si>
  <si>
    <t xml:space="preserve">Hours </t>
  </si>
  <si>
    <t>Pay1</t>
  </si>
  <si>
    <t>Pay 2</t>
  </si>
  <si>
    <t>Pay 3</t>
  </si>
  <si>
    <t>Pay 4</t>
  </si>
  <si>
    <t>Total Wages</t>
  </si>
  <si>
    <t>Total FICA</t>
  </si>
  <si>
    <t>Title</t>
  </si>
  <si>
    <t>Hired (H)</t>
  </si>
  <si>
    <t>Worked</t>
  </si>
  <si>
    <t>Rates (1)</t>
  </si>
  <si>
    <t>Rates (2)</t>
  </si>
  <si>
    <t>Rates (3)</t>
  </si>
  <si>
    <t xml:space="preserve">One time pay </t>
  </si>
  <si>
    <t>Paid</t>
  </si>
  <si>
    <t>Terminated (T)</t>
  </si>
  <si>
    <t>increase</t>
  </si>
  <si>
    <t>Manager</t>
  </si>
  <si>
    <t>N</t>
  </si>
  <si>
    <t>6/11/2001 (H)</t>
  </si>
  <si>
    <t>Accounting</t>
  </si>
  <si>
    <t>4/3/2006 (H)</t>
  </si>
  <si>
    <t>1/1 - 1/11</t>
  </si>
  <si>
    <t>1/12 - 12/31</t>
  </si>
  <si>
    <t>Billing</t>
  </si>
  <si>
    <t>10/17/2016 (H)</t>
  </si>
  <si>
    <t>1/1 -1/12</t>
  </si>
  <si>
    <t>1/12 -11/27</t>
  </si>
  <si>
    <t>11/28 - 12/31</t>
  </si>
  <si>
    <t>Operator</t>
  </si>
  <si>
    <t>5/13/2019 (H)</t>
  </si>
  <si>
    <t>1/1 - 4/12</t>
  </si>
  <si>
    <t>4/13 - 4/26</t>
  </si>
  <si>
    <t>4/27 - 12/31</t>
  </si>
  <si>
    <t>5/10/2021 (H)</t>
  </si>
  <si>
    <t>4/13 - 11/27</t>
  </si>
  <si>
    <t>9/12/2022 (H)</t>
  </si>
  <si>
    <t>9/12 - 12/11</t>
  </si>
  <si>
    <t>12/12 - 12/31</t>
  </si>
  <si>
    <t>Y</t>
  </si>
  <si>
    <t>4 days</t>
  </si>
  <si>
    <t>12/4/2017 (H)</t>
  </si>
  <si>
    <t>5/10/2022 (T)</t>
  </si>
  <si>
    <t>24 days</t>
  </si>
  <si>
    <t>6/13/2022 (H)</t>
  </si>
  <si>
    <t>09/26/2022 (T)</t>
  </si>
  <si>
    <t>5 days</t>
  </si>
  <si>
    <t>5/16/2022 (H)</t>
  </si>
  <si>
    <t>05/20/2022 (T)</t>
  </si>
  <si>
    <t>TOTAL WAGES FOR ALL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</si>
</sst>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8" fontId="2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0" fontId="5" fillId="0" borderId="0" xfId="0" applyFont="1"/>
    <xf numFmtId="8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2" formatCode="&quot;$&quot;#,##0.00_);[Red]\(&quot;$&quot;#,##0.0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:M36" totalsRowCount="1" headerRowDxfId="14">
  <tableColumns count="13">
    <tableColumn id="1" xr3:uid="{00000000-0010-0000-0000-000001000000}" name="Employee #"/>
    <tableColumn id="12" xr3:uid="{00000000-0010-0000-0000-00000C000000}" name="Position #"/>
    <tableColumn id="2" xr3:uid="{00000000-0010-0000-0000-000002000000}" name="Job" totalsRowDxfId="13"/>
    <tableColumn id="3" xr3:uid="{00000000-0010-0000-0000-000003000000}" name="Vacancy Y/N" totalsRowDxfId="12"/>
    <tableColumn id="14" xr3:uid="{00000000-0010-0000-0000-00000E000000}" name="Time Vacant" totalsRowDxfId="11"/>
    <tableColumn id="4" xr3:uid="{00000000-0010-0000-0000-000004000000}" name="Date " totalsRowDxfId="10"/>
    <tableColumn id="5" xr3:uid="{00000000-0010-0000-0000-000005000000}" name="Hours " totalsRowDxfId="9"/>
    <tableColumn id="6" xr3:uid="{00000000-0010-0000-0000-000006000000}" name="Pay1" totalsRowDxfId="8"/>
    <tableColumn id="18" xr3:uid="{00000000-0010-0000-0000-000012000000}" name="Pay 2" dataDxfId="7" totalsRowDxfId="6"/>
    <tableColumn id="17" xr3:uid="{00000000-0010-0000-0000-000011000000}" name="Pay 3" dataDxfId="5" totalsRowDxfId="4"/>
    <tableColumn id="8" xr3:uid="{00000000-0010-0000-0000-000008000000}" name="Pay 4" dataDxfId="3" totalsRowDxfId="2"/>
    <tableColumn id="7" xr3:uid="{00000000-0010-0000-0000-000007000000}" name="Total Wages" totalsRowFunction="custom" totalsRowDxfId="1">
      <totalsRowFormula>L35-L34</totalsRowFormula>
    </tableColumn>
    <tableColumn id="10" xr3:uid="{00000000-0010-0000-0000-00000A000000}" name="Total FICA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workbookViewId="0">
      <selection activeCell="O19" sqref="O19"/>
    </sheetView>
  </sheetViews>
  <sheetFormatPr defaultRowHeight="14.25" x14ac:dyDescent="0.45"/>
  <cols>
    <col min="1" max="1" width="9.73046875" customWidth="1"/>
    <col min="5" max="5" width="10.73046875" bestFit="1" customWidth="1"/>
    <col min="6" max="6" width="12.3984375" bestFit="1" customWidth="1"/>
    <col min="7" max="7" width="11.3984375" customWidth="1"/>
    <col min="9" max="9" width="9.3984375" customWidth="1"/>
    <col min="10" max="10" width="9.73046875" customWidth="1"/>
    <col min="11" max="12" width="13.265625" bestFit="1" customWidth="1"/>
  </cols>
  <sheetData>
    <row r="1" spans="1:16" ht="15.75" x14ac:dyDescent="0.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spans="1:16" x14ac:dyDescent="0.4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/>
      <c r="O3" s="2"/>
      <c r="P3" s="2"/>
    </row>
    <row r="4" spans="1:16" x14ac:dyDescent="0.45">
      <c r="A4" s="2"/>
      <c r="B4" s="11"/>
      <c r="C4" s="11" t="s">
        <v>14</v>
      </c>
      <c r="D4" s="12"/>
      <c r="E4" s="12"/>
      <c r="F4" s="11" t="s">
        <v>15</v>
      </c>
      <c r="G4" s="11" t="s">
        <v>16</v>
      </c>
      <c r="H4" s="11" t="s">
        <v>17</v>
      </c>
      <c r="I4" s="11" t="s">
        <v>18</v>
      </c>
      <c r="J4" s="11" t="s">
        <v>19</v>
      </c>
      <c r="K4" s="11" t="s">
        <v>20</v>
      </c>
      <c r="L4" s="11" t="s">
        <v>21</v>
      </c>
      <c r="M4" s="2"/>
      <c r="N4" s="2"/>
      <c r="O4" s="2"/>
      <c r="P4" s="2"/>
    </row>
    <row r="5" spans="1:16" x14ac:dyDescent="0.45">
      <c r="A5" s="2"/>
      <c r="B5" s="2"/>
      <c r="C5" s="1"/>
      <c r="D5" s="1"/>
      <c r="F5" s="6" t="s">
        <v>22</v>
      </c>
      <c r="G5" s="2"/>
      <c r="H5" s="2"/>
      <c r="I5" s="2"/>
      <c r="J5" s="2"/>
      <c r="K5" s="2" t="s">
        <v>23</v>
      </c>
      <c r="L5" s="2"/>
      <c r="M5" s="2"/>
      <c r="N5" s="2"/>
      <c r="O5" s="2"/>
    </row>
    <row r="6" spans="1:16" x14ac:dyDescent="0.45">
      <c r="C6" s="1"/>
      <c r="D6" s="1"/>
      <c r="E6" s="1"/>
      <c r="F6" s="6"/>
      <c r="G6" s="1"/>
      <c r="H6" s="1"/>
      <c r="I6" s="1"/>
      <c r="J6" s="1"/>
      <c r="K6" s="1"/>
      <c r="L6" s="1"/>
      <c r="M6" s="1"/>
    </row>
    <row r="7" spans="1:16" x14ac:dyDescent="0.45">
      <c r="A7" s="1">
        <v>1</v>
      </c>
      <c r="B7" s="1">
        <v>1</v>
      </c>
      <c r="C7" s="3" t="s">
        <v>24</v>
      </c>
      <c r="D7" s="1" t="s">
        <v>25</v>
      </c>
      <c r="E7" s="3"/>
      <c r="F7" s="5" t="s">
        <v>26</v>
      </c>
      <c r="G7" s="1">
        <v>1734.5</v>
      </c>
      <c r="H7" s="7">
        <v>31.730799999999999</v>
      </c>
      <c r="I7" s="3"/>
      <c r="J7" s="3"/>
      <c r="K7" s="8">
        <v>283.5</v>
      </c>
      <c r="L7" s="8">
        <v>53702.15</v>
      </c>
      <c r="M7" s="8">
        <v>4108.22</v>
      </c>
    </row>
    <row r="8" spans="1:16" x14ac:dyDescent="0.45">
      <c r="A8" s="1"/>
      <c r="B8" s="1"/>
      <c r="C8" s="3"/>
      <c r="D8" s="1"/>
      <c r="E8" s="3"/>
      <c r="F8" s="5"/>
      <c r="G8" s="1"/>
      <c r="H8" s="7"/>
      <c r="I8" s="3"/>
      <c r="J8" s="3"/>
      <c r="K8" s="2"/>
      <c r="L8" s="2"/>
      <c r="M8" s="2"/>
    </row>
    <row r="9" spans="1:16" x14ac:dyDescent="0.45">
      <c r="A9" s="1"/>
      <c r="B9" s="1"/>
      <c r="C9" s="3"/>
      <c r="D9" s="1"/>
      <c r="E9" s="3"/>
      <c r="F9" s="6"/>
      <c r="G9" s="1"/>
      <c r="H9" s="3"/>
      <c r="I9" s="3"/>
      <c r="J9" s="3"/>
      <c r="K9" s="2"/>
      <c r="L9" s="2"/>
      <c r="M9" s="2"/>
    </row>
    <row r="10" spans="1:16" x14ac:dyDescent="0.45">
      <c r="A10" s="1">
        <v>2</v>
      </c>
      <c r="B10" s="1">
        <v>2</v>
      </c>
      <c r="C10" s="3" t="s">
        <v>27</v>
      </c>
      <c r="D10" s="1" t="s">
        <v>25</v>
      </c>
      <c r="E10" s="3"/>
      <c r="F10" s="5" t="s">
        <v>28</v>
      </c>
      <c r="G10" s="1">
        <v>1738.5</v>
      </c>
      <c r="H10" s="7">
        <v>15.5</v>
      </c>
      <c r="I10" s="7">
        <v>18.5</v>
      </c>
      <c r="J10" s="3"/>
      <c r="K10" s="8">
        <v>283.5</v>
      </c>
      <c r="L10" s="8">
        <v>32238.75</v>
      </c>
      <c r="M10" s="8">
        <v>2466.27</v>
      </c>
    </row>
    <row r="11" spans="1:16" x14ac:dyDescent="0.45">
      <c r="A11" s="1"/>
      <c r="B11" s="1"/>
      <c r="C11" s="3"/>
      <c r="D11" s="1"/>
      <c r="E11" s="3"/>
      <c r="F11" s="6"/>
      <c r="G11" s="1"/>
      <c r="H11" s="2" t="s">
        <v>29</v>
      </c>
      <c r="I11" s="2" t="s">
        <v>30</v>
      </c>
      <c r="J11" s="3"/>
      <c r="K11" s="2"/>
      <c r="L11" s="2"/>
      <c r="M11" s="2"/>
    </row>
    <row r="12" spans="1:16" x14ac:dyDescent="0.45">
      <c r="A12" s="1"/>
      <c r="B12" s="1"/>
      <c r="C12" s="3"/>
      <c r="D12" s="1"/>
      <c r="E12" s="3"/>
      <c r="F12" s="6"/>
      <c r="G12" s="1"/>
      <c r="H12" s="2"/>
      <c r="I12" s="2"/>
      <c r="J12" s="3"/>
      <c r="K12" s="2"/>
      <c r="L12" s="2"/>
      <c r="M12" s="2"/>
    </row>
    <row r="13" spans="1:16" x14ac:dyDescent="0.45">
      <c r="A13" s="1">
        <v>3</v>
      </c>
      <c r="B13" s="1">
        <v>3</v>
      </c>
      <c r="C13" s="3" t="s">
        <v>31</v>
      </c>
      <c r="D13" s="1" t="s">
        <v>25</v>
      </c>
      <c r="E13" s="3"/>
      <c r="F13" s="5" t="s">
        <v>32</v>
      </c>
      <c r="G13" s="1">
        <v>1710.5</v>
      </c>
      <c r="H13" s="7">
        <v>13</v>
      </c>
      <c r="I13" s="7">
        <v>13.5</v>
      </c>
      <c r="J13" s="7">
        <v>15</v>
      </c>
      <c r="K13" s="8">
        <v>283.5</v>
      </c>
      <c r="L13" s="8">
        <v>23211</v>
      </c>
      <c r="M13" s="8">
        <v>1775.65</v>
      </c>
    </row>
    <row r="14" spans="1:16" x14ac:dyDescent="0.45">
      <c r="A14" s="1"/>
      <c r="B14" s="1"/>
      <c r="C14" s="3"/>
      <c r="D14" s="1"/>
      <c r="E14" s="3"/>
      <c r="F14" s="2"/>
      <c r="G14" s="2"/>
      <c r="H14" s="2" t="s">
        <v>33</v>
      </c>
      <c r="I14" s="2" t="s">
        <v>34</v>
      </c>
      <c r="J14" s="2" t="s">
        <v>35</v>
      </c>
      <c r="K14" s="2"/>
      <c r="L14" s="2"/>
      <c r="M14" s="2"/>
    </row>
    <row r="15" spans="1:16" x14ac:dyDescent="0.45">
      <c r="A15" s="1"/>
      <c r="B15" s="1"/>
      <c r="C15" s="3"/>
      <c r="D15" s="1"/>
      <c r="E15" s="3"/>
      <c r="F15" s="6"/>
      <c r="G15" s="2"/>
      <c r="H15" s="2"/>
      <c r="I15" s="2"/>
      <c r="J15" s="3"/>
      <c r="K15" s="2"/>
      <c r="L15" s="2"/>
      <c r="M15" s="2"/>
    </row>
    <row r="16" spans="1:16" x14ac:dyDescent="0.45">
      <c r="A16" s="1">
        <v>4</v>
      </c>
      <c r="B16" s="1">
        <v>4</v>
      </c>
      <c r="C16" s="3" t="s">
        <v>36</v>
      </c>
      <c r="D16" s="1" t="s">
        <v>25</v>
      </c>
      <c r="E16" s="3"/>
      <c r="F16" s="5" t="s">
        <v>37</v>
      </c>
      <c r="G16" s="1">
        <v>1741</v>
      </c>
      <c r="H16" s="7">
        <v>14.5</v>
      </c>
      <c r="I16" s="7">
        <v>17</v>
      </c>
      <c r="J16" s="7">
        <v>18</v>
      </c>
      <c r="K16" s="8">
        <v>283.5</v>
      </c>
      <c r="L16" s="8">
        <v>29534.5</v>
      </c>
      <c r="M16" s="8">
        <v>2259.39</v>
      </c>
    </row>
    <row r="17" spans="1:13" x14ac:dyDescent="0.45">
      <c r="A17" s="1"/>
      <c r="B17" s="1"/>
      <c r="C17" s="3"/>
      <c r="D17" s="1"/>
      <c r="E17" s="3"/>
      <c r="F17" s="6"/>
      <c r="G17" s="2"/>
      <c r="H17" s="2" t="s">
        <v>38</v>
      </c>
      <c r="I17" s="2" t="s">
        <v>39</v>
      </c>
      <c r="J17" s="2" t="s">
        <v>40</v>
      </c>
      <c r="K17" s="2"/>
      <c r="L17" s="2"/>
      <c r="M17" s="2"/>
    </row>
    <row r="18" spans="1:13" x14ac:dyDescent="0.45">
      <c r="A18" s="1"/>
      <c r="B18" s="1"/>
      <c r="C18" s="3"/>
      <c r="D18" s="1"/>
      <c r="E18" s="3"/>
      <c r="F18" s="6"/>
      <c r="G18" s="2"/>
      <c r="H18" s="2"/>
      <c r="I18" s="2"/>
      <c r="J18" s="2"/>
      <c r="K18" s="2"/>
      <c r="L18" s="2"/>
      <c r="M18" s="2"/>
    </row>
    <row r="19" spans="1:13" x14ac:dyDescent="0.45">
      <c r="A19" s="1">
        <v>5</v>
      </c>
      <c r="B19" s="1">
        <v>5</v>
      </c>
      <c r="C19" s="3" t="s">
        <v>36</v>
      </c>
      <c r="D19" s="1" t="s">
        <v>25</v>
      </c>
      <c r="E19" s="3"/>
      <c r="F19" s="5" t="s">
        <v>41</v>
      </c>
      <c r="G19" s="1">
        <v>1766</v>
      </c>
      <c r="H19" s="7">
        <v>13</v>
      </c>
      <c r="I19" s="7">
        <v>15</v>
      </c>
      <c r="J19" s="7">
        <v>17</v>
      </c>
      <c r="K19" s="8">
        <v>283.5</v>
      </c>
      <c r="L19" s="8">
        <v>25997.5</v>
      </c>
      <c r="M19" s="8">
        <v>1988.81</v>
      </c>
    </row>
    <row r="20" spans="1:13" x14ac:dyDescent="0.45">
      <c r="A20" s="1"/>
      <c r="B20" s="1"/>
      <c r="C20" s="3"/>
      <c r="D20" s="1"/>
      <c r="E20" s="2"/>
      <c r="F20" s="2"/>
      <c r="G20" s="2"/>
      <c r="H20" s="2" t="s">
        <v>38</v>
      </c>
      <c r="I20" s="2" t="s">
        <v>42</v>
      </c>
      <c r="J20" s="2" t="s">
        <v>35</v>
      </c>
      <c r="K20" s="2"/>
      <c r="L20" s="2"/>
      <c r="M20" s="2"/>
    </row>
    <row r="21" spans="1:13" x14ac:dyDescent="0.45">
      <c r="A21" s="1"/>
      <c r="B21" s="1"/>
      <c r="C21" s="3"/>
      <c r="D21" s="1"/>
      <c r="E21" s="3"/>
      <c r="F21" s="6"/>
      <c r="G21" s="1"/>
      <c r="H21" s="3"/>
      <c r="I21" s="3"/>
      <c r="J21" s="3"/>
      <c r="K21" s="2"/>
      <c r="L21" s="2"/>
      <c r="M21" s="2"/>
    </row>
    <row r="22" spans="1:13" x14ac:dyDescent="0.45">
      <c r="A22" s="1">
        <v>6</v>
      </c>
      <c r="B22" s="1">
        <v>6</v>
      </c>
      <c r="C22" s="3" t="s">
        <v>36</v>
      </c>
      <c r="D22" s="1" t="s">
        <v>25</v>
      </c>
      <c r="E22" s="3"/>
      <c r="F22" s="5" t="s">
        <v>43</v>
      </c>
      <c r="G22" s="1">
        <v>491.5</v>
      </c>
      <c r="H22" s="7">
        <v>13</v>
      </c>
      <c r="I22" s="7">
        <v>14</v>
      </c>
      <c r="J22" s="3"/>
      <c r="K22" s="8">
        <v>283.5</v>
      </c>
      <c r="L22" s="8">
        <v>6758.25</v>
      </c>
      <c r="M22" s="8">
        <v>517.01</v>
      </c>
    </row>
    <row r="23" spans="1:13" x14ac:dyDescent="0.45">
      <c r="A23" s="1"/>
      <c r="B23" s="1"/>
      <c r="C23" s="3"/>
      <c r="D23" s="2"/>
      <c r="E23" s="2"/>
      <c r="F23" s="2"/>
      <c r="G23" s="2"/>
      <c r="H23" s="2" t="s">
        <v>44</v>
      </c>
      <c r="I23" s="2" t="s">
        <v>45</v>
      </c>
      <c r="J23" s="2"/>
      <c r="K23" s="2"/>
      <c r="L23" s="2"/>
      <c r="M23" s="2"/>
    </row>
    <row r="24" spans="1:13" x14ac:dyDescent="0.45">
      <c r="A24" s="1"/>
      <c r="B24" s="1"/>
      <c r="C24" s="3"/>
      <c r="D24" s="1"/>
      <c r="E24" s="3"/>
      <c r="F24" s="6"/>
      <c r="G24" s="1"/>
      <c r="H24" s="3"/>
      <c r="I24" s="3"/>
      <c r="J24" s="3"/>
      <c r="K24" s="2"/>
      <c r="L24" s="2"/>
      <c r="M24" s="2"/>
    </row>
    <row r="25" spans="1:13" x14ac:dyDescent="0.45">
      <c r="A25" s="1">
        <v>7</v>
      </c>
      <c r="B25" s="1">
        <v>6</v>
      </c>
      <c r="C25" s="3" t="s">
        <v>36</v>
      </c>
      <c r="D25" s="1" t="s">
        <v>46</v>
      </c>
      <c r="E25" s="3" t="s">
        <v>47</v>
      </c>
      <c r="F25" s="5" t="s">
        <v>48</v>
      </c>
      <c r="G25" s="1">
        <v>742</v>
      </c>
      <c r="H25" s="7">
        <v>15.25</v>
      </c>
      <c r="I25" s="3"/>
      <c r="J25" s="3"/>
      <c r="K25" s="2"/>
      <c r="L25" s="8">
        <f>11315.53+659.56</f>
        <v>11975.09</v>
      </c>
      <c r="M25" s="8">
        <v>865.64</v>
      </c>
    </row>
    <row r="26" spans="1:13" x14ac:dyDescent="0.45">
      <c r="A26" s="1"/>
      <c r="B26" s="1"/>
      <c r="C26" s="3"/>
      <c r="D26" s="1"/>
      <c r="E26" s="3"/>
      <c r="F26" s="6" t="s">
        <v>49</v>
      </c>
      <c r="G26" s="1"/>
      <c r="H26" s="3"/>
      <c r="I26" s="3"/>
      <c r="J26" s="3"/>
      <c r="K26" s="2"/>
      <c r="L26" s="2"/>
      <c r="M26" s="2"/>
    </row>
    <row r="27" spans="1:13" x14ac:dyDescent="0.45">
      <c r="A27" s="1"/>
      <c r="B27" s="1"/>
      <c r="C27" s="3"/>
      <c r="D27" s="1"/>
      <c r="E27" s="3"/>
      <c r="F27" s="6"/>
      <c r="G27" s="1"/>
      <c r="H27" s="3"/>
      <c r="I27" s="3"/>
      <c r="J27" s="3"/>
      <c r="K27" s="2"/>
      <c r="L27" s="2"/>
      <c r="M27" s="2"/>
    </row>
    <row r="28" spans="1:13" x14ac:dyDescent="0.45">
      <c r="A28" s="1">
        <v>8</v>
      </c>
      <c r="B28" s="1">
        <v>6</v>
      </c>
      <c r="C28" s="3" t="s">
        <v>36</v>
      </c>
      <c r="D28" s="1" t="s">
        <v>46</v>
      </c>
      <c r="E28" s="3" t="s">
        <v>50</v>
      </c>
      <c r="F28" s="5" t="s">
        <v>51</v>
      </c>
      <c r="G28" s="1">
        <v>422</v>
      </c>
      <c r="H28" s="7">
        <v>13</v>
      </c>
      <c r="I28" s="3"/>
      <c r="J28" s="3"/>
      <c r="K28" s="2"/>
      <c r="L28" s="8">
        <v>5492.5</v>
      </c>
      <c r="M28" s="8">
        <v>420.18</v>
      </c>
    </row>
    <row r="29" spans="1:13" x14ac:dyDescent="0.45">
      <c r="C29" s="3"/>
      <c r="D29" s="1"/>
      <c r="E29" s="3"/>
      <c r="F29" s="6" t="s">
        <v>52</v>
      </c>
      <c r="G29" s="1"/>
      <c r="H29" s="3"/>
      <c r="I29" s="3"/>
      <c r="J29" s="3"/>
      <c r="K29" s="2"/>
      <c r="L29" s="2"/>
      <c r="M29" s="2"/>
    </row>
    <row r="30" spans="1:13" x14ac:dyDescent="0.45">
      <c r="C30" s="3"/>
      <c r="D30" s="1"/>
      <c r="E30" s="3"/>
      <c r="F30" s="6"/>
      <c r="G30" s="1"/>
      <c r="H30" s="3"/>
      <c r="I30" s="3"/>
      <c r="J30" s="3"/>
      <c r="K30" s="2"/>
      <c r="L30" s="2"/>
      <c r="M30" s="2"/>
    </row>
    <row r="31" spans="1:13" x14ac:dyDescent="0.45">
      <c r="A31" s="1">
        <v>9</v>
      </c>
      <c r="B31" s="1">
        <v>6</v>
      </c>
      <c r="C31" s="3" t="s">
        <v>36</v>
      </c>
      <c r="D31" s="1" t="s">
        <v>46</v>
      </c>
      <c r="E31" s="3" t="s">
        <v>53</v>
      </c>
      <c r="F31" s="5" t="s">
        <v>54</v>
      </c>
      <c r="G31" s="1">
        <v>30.5</v>
      </c>
      <c r="H31" s="7">
        <v>13.5</v>
      </c>
      <c r="I31" s="3"/>
      <c r="J31" s="3"/>
      <c r="K31" s="2"/>
      <c r="L31" s="8">
        <v>411.75</v>
      </c>
      <c r="M31" s="8">
        <v>31.5</v>
      </c>
    </row>
    <row r="32" spans="1:13" x14ac:dyDescent="0.45">
      <c r="C32" s="3"/>
      <c r="D32" s="1"/>
      <c r="E32" s="1"/>
      <c r="F32" s="6" t="s">
        <v>55</v>
      </c>
      <c r="G32" s="1"/>
      <c r="H32" s="3"/>
      <c r="I32" s="3"/>
      <c r="J32" s="3"/>
      <c r="K32" s="3"/>
      <c r="L32" s="2"/>
      <c r="M32" s="2"/>
    </row>
    <row r="33" spans="1:13" x14ac:dyDescent="0.45">
      <c r="C33" s="3"/>
      <c r="D33" s="1"/>
      <c r="E33" s="1"/>
      <c r="F33" s="6"/>
      <c r="G33" s="1"/>
      <c r="H33" s="3"/>
      <c r="I33" s="3"/>
      <c r="J33" s="3"/>
      <c r="K33" s="3"/>
      <c r="L33" s="3"/>
      <c r="M33" s="3"/>
    </row>
    <row r="34" spans="1:13" ht="15.75" x14ac:dyDescent="0.5">
      <c r="A34" s="9" t="s">
        <v>56</v>
      </c>
      <c r="C34" s="3"/>
      <c r="D34" s="1"/>
      <c r="E34" s="1"/>
      <c r="F34" s="1"/>
      <c r="G34" s="1"/>
      <c r="H34" s="3"/>
      <c r="I34" s="3"/>
      <c r="J34" s="3"/>
      <c r="K34" s="3"/>
      <c r="L34" s="10">
        <f>SUM(L7:L31)</f>
        <v>189321.49</v>
      </c>
      <c r="M34" s="3"/>
    </row>
    <row r="35" spans="1:13" x14ac:dyDescent="0.45">
      <c r="C35" s="3"/>
      <c r="D35" s="1"/>
      <c r="E35" s="1"/>
      <c r="F35" s="1"/>
      <c r="G35" s="1"/>
      <c r="H35" s="3"/>
      <c r="I35" s="3"/>
      <c r="J35" s="3"/>
      <c r="K35" s="3"/>
      <c r="L35" s="3">
        <v>189192</v>
      </c>
      <c r="M35" s="3"/>
    </row>
    <row r="36" spans="1:13" x14ac:dyDescent="0.45">
      <c r="C36" s="3"/>
      <c r="D36" s="1"/>
      <c r="E36" s="1"/>
      <c r="F36" s="1"/>
      <c r="G36" s="1"/>
      <c r="H36" s="3"/>
      <c r="I36" s="3"/>
      <c r="J36" s="3"/>
      <c r="K36" s="3"/>
      <c r="L36" s="7">
        <f>L35-L34</f>
        <v>-129.48999999999069</v>
      </c>
      <c r="M36" s="3"/>
    </row>
    <row r="37" spans="1:13" x14ac:dyDescent="0.45">
      <c r="C37" s="3"/>
      <c r="D37" s="1"/>
      <c r="E37" s="1"/>
      <c r="F37" s="1"/>
      <c r="G37" s="1"/>
      <c r="H37" s="3"/>
      <c r="I37" s="3"/>
      <c r="J37" s="3"/>
      <c r="K37" s="3"/>
      <c r="L37" s="3"/>
      <c r="M37" s="3"/>
    </row>
    <row r="38" spans="1:13" x14ac:dyDescent="0.45">
      <c r="C38" s="3"/>
      <c r="D38" s="1"/>
      <c r="E38" s="1"/>
      <c r="G38" s="1"/>
      <c r="H38" s="3"/>
      <c r="I38" s="3"/>
      <c r="J38" s="3"/>
      <c r="K38" s="3"/>
      <c r="L38" s="3"/>
      <c r="M38" s="3"/>
    </row>
    <row r="39" spans="1:13" x14ac:dyDescent="0.45">
      <c r="C39" s="3"/>
      <c r="E39" s="1"/>
      <c r="G39" s="1"/>
      <c r="H39" s="3"/>
      <c r="I39" s="3"/>
      <c r="J39" s="3"/>
      <c r="K39" s="3"/>
      <c r="L39" s="3"/>
      <c r="M39" s="3"/>
    </row>
    <row r="40" spans="1:13" x14ac:dyDescent="0.45">
      <c r="C40" s="4"/>
      <c r="E40" s="1"/>
      <c r="G40" s="1"/>
      <c r="H40" s="4"/>
      <c r="I40" s="4"/>
      <c r="J40" s="4"/>
      <c r="K40" s="4"/>
      <c r="L40" s="3"/>
      <c r="M40" s="3"/>
    </row>
    <row r="41" spans="1:13" x14ac:dyDescent="0.45">
      <c r="G41" s="1"/>
      <c r="H41" s="4"/>
      <c r="I41" s="4"/>
      <c r="J41" s="4"/>
      <c r="K41" s="4"/>
      <c r="L41" s="3"/>
      <c r="M41" s="4"/>
    </row>
  </sheetData>
  <mergeCells count="1">
    <mergeCell ref="A1:N1"/>
  </mergeCells>
  <pageMargins left="0" right="0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Miller</cp:lastModifiedBy>
  <cp:revision/>
  <dcterms:created xsi:type="dcterms:W3CDTF">2024-01-17T18:00:19Z</dcterms:created>
  <dcterms:modified xsi:type="dcterms:W3CDTF">2024-02-15T22:49:27Z</dcterms:modified>
  <cp:category/>
  <cp:contentStatus/>
</cp:coreProperties>
</file>