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Peaks Mill WD/"/>
    </mc:Choice>
  </mc:AlternateContent>
  <xr:revisionPtr revIDLastSave="0" documentId="8_{BDC02374-370E-4D0F-B29C-1A93D910BDB7}" xr6:coauthVersionLast="47" xr6:coauthVersionMax="47" xr10:uidLastSave="{00000000-0000-0000-0000-000000000000}"/>
  <bookViews>
    <workbookView xWindow="-98" yWindow="-98" windowWidth="20715" windowHeight="13155" xr2:uid="{B58A1BE5-4E6C-4FC3-8F25-D0AE33232552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Sheet1!$A:$A,Sheet1!$1:$1</definedName>
    <definedName name="QB_COLUMN_1" localSheetId="0" hidden="1">Sheet1!$B$1</definedName>
    <definedName name="QB_COLUMN_16" localSheetId="0" hidden="1">Sheet1!$H$1</definedName>
    <definedName name="QB_COLUMN_19" localSheetId="0" hidden="1">Sheet1!$I$1</definedName>
    <definedName name="QB_COLUMN_20" localSheetId="0" hidden="1">Sheet1!$J$1</definedName>
    <definedName name="QB_COLUMN_3" localSheetId="0" hidden="1">Sheet1!$C$1</definedName>
    <definedName name="QB_COLUMN_30" localSheetId="0" hidden="1">Sheet1!$K$1</definedName>
    <definedName name="QB_COLUMN_31" localSheetId="0" hidden="1">Sheet1!$L$1</definedName>
    <definedName name="QB_COLUMN_4" localSheetId="0" hidden="1">Sheet1!$D$1</definedName>
    <definedName name="QB_COLUMN_5" localSheetId="0" hidden="1">Sheet1!$E$1</definedName>
    <definedName name="QB_COLUMN_7" localSheetId="0" hidden="1">Sheet1!$F$1</definedName>
    <definedName name="QB_COLUMN_8" localSheetId="0" hidden="1">Sheet1!$G$1</definedName>
    <definedName name="QB_DATA_0" localSheetId="0" hidden="1">Sheet1!$3:$3,Sheet1!$4:$4,Sheet1!$5:$5,Sheet1!$6:$6,Sheet1!$7:$7,Sheet1!$8:$8,Sheet1!$9:$9,Sheet1!$10:$10,Sheet1!$11:$11,Sheet1!$12:$12,Sheet1!$13:$13,Sheet1!$14:$14</definedName>
    <definedName name="QB_FORMULA_0" localSheetId="0" hidden="1">Sheet1!$L$3,Sheet1!$L$4,Sheet1!$L$5,Sheet1!$L$6,Sheet1!$L$7,Sheet1!$L$8,Sheet1!$L$9,Sheet1!$L$10,Sheet1!$L$11,Sheet1!$L$12,Sheet1!$L$13,Sheet1!$L$14,Sheet1!$K$15,Sheet1!$L$15</definedName>
    <definedName name="QB_ROW_290" localSheetId="0" hidden="1">Sheet1!$A$2</definedName>
    <definedName name="QB_ROW_293" localSheetId="0" hidden="1">Sheet1!$A$15</definedName>
    <definedName name="QBCANSUPPORTUPDATE" localSheetId="0">TRUE</definedName>
    <definedName name="QBCOMPANYFILENAME" localSheetId="0">"C:\Users\Peak's Mill\OneDrive - Peaks Mill Water District\PMWD Office Documents\Intuit\QuickBooks\Company Files\Peaks Mill Water District.QBW"</definedName>
    <definedName name="QBENDDATE" localSheetId="0">20221231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"1a65a36eaae4426f808e84fa5537fb33"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118</definedName>
    <definedName name="QBROWHEADERS" localSheetId="0">1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K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<sst xmlns="http://schemas.openxmlformats.org/spreadsheetml/2006/main" count="60" uniqueCount="26">
  <si>
    <t>Type</t>
  </si>
  <si>
    <t>Date</t>
  </si>
  <si>
    <t>Num</t>
  </si>
  <si>
    <t>Name</t>
  </si>
  <si>
    <t>Memo</t>
  </si>
  <si>
    <t>Account</t>
  </si>
  <si>
    <t>Clr</t>
  </si>
  <si>
    <t>Split</t>
  </si>
  <si>
    <t>Amount</t>
  </si>
  <si>
    <t>Balance</t>
  </si>
  <si>
    <t>Jan - Dec 22</t>
  </si>
  <si>
    <t>Deposit</t>
  </si>
  <si>
    <t>Nov Meters 600 x 2.71</t>
  </si>
  <si>
    <t>Oct meters 600 X 2.71</t>
  </si>
  <si>
    <t>October meters 598 x 2.71</t>
  </si>
  <si>
    <t>August meters 601 x 2.71</t>
  </si>
  <si>
    <t>July meters (600 x 2.71</t>
  </si>
  <si>
    <t>June Meters</t>
  </si>
  <si>
    <t>EWD May Meters 600 x 271</t>
  </si>
  <si>
    <t>April Meters 601 x 2.71</t>
  </si>
  <si>
    <t>March meters</t>
  </si>
  <si>
    <t>January meters 600 x 2.71</t>
  </si>
  <si>
    <t>Feb Meters 600 X 2.71</t>
  </si>
  <si>
    <t>Dec meters</t>
  </si>
  <si>
    <t>EWD ADMINISTRATIVE FEE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</si>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</sst>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4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7A24D9E7-D4DB-47E3-88D7-AE145961B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963E-B9D7-4B9E-A612-9DC73A63CA56}">
  <sheetPr codeName="Sheet1"/>
  <dimension ref="A1:L16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25" x14ac:dyDescent="0.45"/>
  <cols>
    <col min="1" max="1" width="10.1328125" bestFit="1" customWidth="1"/>
    <col min="2" max="2" width="2.265625" customWidth="1"/>
    <col min="3" max="3" width="6.1328125" bestFit="1" customWidth="1"/>
    <col min="4" max="4" width="8.73046875" bestFit="1" customWidth="1"/>
    <col min="5" max="5" width="4.59765625" bestFit="1" customWidth="1"/>
    <col min="6" max="6" width="5.3984375" bestFit="1" customWidth="1"/>
    <col min="7" max="7" width="20.265625" bestFit="1" customWidth="1"/>
    <col min="8" max="8" width="20" bestFit="1" customWidth="1"/>
    <col min="9" max="9" width="3.265625" bestFit="1" customWidth="1"/>
    <col min="10" max="10" width="7.1328125" bestFit="1" customWidth="1"/>
    <col min="11" max="12" width="7.86328125" bestFit="1" customWidth="1"/>
  </cols>
  <sheetData>
    <row r="1" spans="1:12" s="12" customFormat="1" ht="14.65" thickBot="1" x14ac:dyDescent="0.5">
      <c r="A1" s="10"/>
      <c r="B1" s="10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</row>
    <row r="2" spans="1:12" ht="14.65" thickTop="1" x14ac:dyDescent="0.45">
      <c r="A2" s="1" t="s">
        <v>10</v>
      </c>
      <c r="B2" s="1"/>
      <c r="C2" s="1"/>
      <c r="D2" s="2"/>
      <c r="E2" s="1"/>
      <c r="F2" s="1"/>
      <c r="G2" s="1"/>
      <c r="H2" s="1"/>
      <c r="I2" s="1"/>
      <c r="J2" s="1"/>
      <c r="K2" s="3"/>
      <c r="L2" s="3"/>
    </row>
    <row r="3" spans="1:12" x14ac:dyDescent="0.45">
      <c r="A3" s="4"/>
      <c r="B3" s="4"/>
      <c r="C3" s="4" t="s">
        <v>11</v>
      </c>
      <c r="D3" s="5">
        <v>44910</v>
      </c>
      <c r="E3" s="4"/>
      <c r="F3" s="4"/>
      <c r="G3" s="4" t="s">
        <v>12</v>
      </c>
      <c r="H3" s="4" t="s">
        <v>24</v>
      </c>
      <c r="I3" s="6"/>
      <c r="J3" s="4" t="s">
        <v>25</v>
      </c>
      <c r="K3" s="7">
        <v>1626</v>
      </c>
      <c r="L3" s="7">
        <f t="shared" ref="L3:L14" si="0">ROUND(L2+K3,5)</f>
        <v>1626</v>
      </c>
    </row>
    <row r="4" spans="1:12" x14ac:dyDescent="0.45">
      <c r="A4" s="4"/>
      <c r="B4" s="4"/>
      <c r="C4" s="4" t="s">
        <v>11</v>
      </c>
      <c r="D4" s="5">
        <v>44874</v>
      </c>
      <c r="E4" s="4"/>
      <c r="F4" s="4"/>
      <c r="G4" s="4" t="s">
        <v>13</v>
      </c>
      <c r="H4" s="4" t="s">
        <v>24</v>
      </c>
      <c r="I4" s="6"/>
      <c r="J4" s="4" t="s">
        <v>25</v>
      </c>
      <c r="K4" s="7">
        <v>1626</v>
      </c>
      <c r="L4" s="7">
        <f t="shared" si="0"/>
        <v>3252</v>
      </c>
    </row>
    <row r="5" spans="1:12" x14ac:dyDescent="0.45">
      <c r="A5" s="4"/>
      <c r="B5" s="4"/>
      <c r="C5" s="4" t="s">
        <v>11</v>
      </c>
      <c r="D5" s="5">
        <v>44838</v>
      </c>
      <c r="E5" s="4"/>
      <c r="F5" s="4"/>
      <c r="G5" s="4" t="s">
        <v>14</v>
      </c>
      <c r="H5" s="4" t="s">
        <v>24</v>
      </c>
      <c r="I5" s="6"/>
      <c r="J5" s="4" t="s">
        <v>25</v>
      </c>
      <c r="K5" s="7">
        <v>1620.58</v>
      </c>
      <c r="L5" s="7">
        <f t="shared" si="0"/>
        <v>4872.58</v>
      </c>
    </row>
    <row r="6" spans="1:12" x14ac:dyDescent="0.45">
      <c r="A6" s="4"/>
      <c r="B6" s="4"/>
      <c r="C6" s="4" t="s">
        <v>11</v>
      </c>
      <c r="D6" s="5">
        <v>44819</v>
      </c>
      <c r="E6" s="4"/>
      <c r="F6" s="4"/>
      <c r="G6" s="4" t="s">
        <v>15</v>
      </c>
      <c r="H6" s="4" t="s">
        <v>24</v>
      </c>
      <c r="I6" s="6"/>
      <c r="J6" s="4" t="s">
        <v>25</v>
      </c>
      <c r="K6" s="7">
        <v>1628.71</v>
      </c>
      <c r="L6" s="7">
        <f t="shared" si="0"/>
        <v>6501.29</v>
      </c>
    </row>
    <row r="7" spans="1:12" x14ac:dyDescent="0.45">
      <c r="A7" s="4"/>
      <c r="B7" s="4"/>
      <c r="C7" s="4" t="s">
        <v>11</v>
      </c>
      <c r="D7" s="5">
        <v>44784</v>
      </c>
      <c r="E7" s="4"/>
      <c r="F7" s="4"/>
      <c r="G7" s="4" t="s">
        <v>16</v>
      </c>
      <c r="H7" s="4" t="s">
        <v>24</v>
      </c>
      <c r="I7" s="6"/>
      <c r="J7" s="4" t="s">
        <v>25</v>
      </c>
      <c r="K7" s="7">
        <v>1626</v>
      </c>
      <c r="L7" s="7">
        <f t="shared" si="0"/>
        <v>8127.29</v>
      </c>
    </row>
    <row r="8" spans="1:12" x14ac:dyDescent="0.45">
      <c r="A8" s="4"/>
      <c r="B8" s="4"/>
      <c r="C8" s="4" t="s">
        <v>11</v>
      </c>
      <c r="D8" s="5">
        <v>44761</v>
      </c>
      <c r="E8" s="4"/>
      <c r="F8" s="4"/>
      <c r="G8" s="4" t="s">
        <v>17</v>
      </c>
      <c r="H8" s="4" t="s">
        <v>24</v>
      </c>
      <c r="I8" s="6"/>
      <c r="J8" s="4" t="s">
        <v>25</v>
      </c>
      <c r="K8" s="7">
        <v>1628.71</v>
      </c>
      <c r="L8" s="7">
        <f t="shared" si="0"/>
        <v>9756</v>
      </c>
    </row>
    <row r="9" spans="1:12" x14ac:dyDescent="0.45">
      <c r="A9" s="4"/>
      <c r="B9" s="4"/>
      <c r="C9" s="4" t="s">
        <v>11</v>
      </c>
      <c r="D9" s="5">
        <v>44719</v>
      </c>
      <c r="E9" s="4"/>
      <c r="F9" s="4"/>
      <c r="G9" s="4" t="s">
        <v>18</v>
      </c>
      <c r="H9" s="4" t="s">
        <v>24</v>
      </c>
      <c r="I9" s="6"/>
      <c r="J9" s="4" t="s">
        <v>25</v>
      </c>
      <c r="K9" s="7">
        <v>1626</v>
      </c>
      <c r="L9" s="7">
        <f t="shared" si="0"/>
        <v>11382</v>
      </c>
    </row>
    <row r="10" spans="1:12" x14ac:dyDescent="0.45">
      <c r="A10" s="4"/>
      <c r="B10" s="4"/>
      <c r="C10" s="4" t="s">
        <v>11</v>
      </c>
      <c r="D10" s="5">
        <v>44684</v>
      </c>
      <c r="E10" s="4"/>
      <c r="F10" s="4"/>
      <c r="G10" s="4" t="s">
        <v>19</v>
      </c>
      <c r="H10" s="4" t="s">
        <v>24</v>
      </c>
      <c r="I10" s="6"/>
      <c r="J10" s="4" t="s">
        <v>25</v>
      </c>
      <c r="K10" s="7">
        <v>1628.71</v>
      </c>
      <c r="L10" s="7">
        <f t="shared" si="0"/>
        <v>13010.71</v>
      </c>
    </row>
    <row r="11" spans="1:12" x14ac:dyDescent="0.45">
      <c r="A11" s="4"/>
      <c r="B11" s="4"/>
      <c r="C11" s="4" t="s">
        <v>11</v>
      </c>
      <c r="D11" s="5">
        <v>44656</v>
      </c>
      <c r="E11" s="4"/>
      <c r="F11" s="4"/>
      <c r="G11" s="4" t="s">
        <v>20</v>
      </c>
      <c r="H11" s="4" t="s">
        <v>24</v>
      </c>
      <c r="I11" s="6"/>
      <c r="J11" s="4" t="s">
        <v>25</v>
      </c>
      <c r="K11" s="7">
        <v>1628.71</v>
      </c>
      <c r="L11" s="7">
        <f t="shared" si="0"/>
        <v>14639.42</v>
      </c>
    </row>
    <row r="12" spans="1:12" x14ac:dyDescent="0.45">
      <c r="A12" s="4"/>
      <c r="B12" s="4"/>
      <c r="C12" s="4" t="s">
        <v>11</v>
      </c>
      <c r="D12" s="5">
        <v>44642</v>
      </c>
      <c r="E12" s="4"/>
      <c r="F12" s="4"/>
      <c r="G12" s="4" t="s">
        <v>21</v>
      </c>
      <c r="H12" s="4" t="s">
        <v>24</v>
      </c>
      <c r="I12" s="6"/>
      <c r="J12" s="4" t="s">
        <v>25</v>
      </c>
      <c r="K12" s="7">
        <v>1626</v>
      </c>
      <c r="L12" s="7">
        <f t="shared" si="0"/>
        <v>16265.42</v>
      </c>
    </row>
    <row r="13" spans="1:12" x14ac:dyDescent="0.45">
      <c r="A13" s="4"/>
      <c r="B13" s="4"/>
      <c r="C13" s="4" t="s">
        <v>11</v>
      </c>
      <c r="D13" s="5">
        <v>44630</v>
      </c>
      <c r="E13" s="4"/>
      <c r="F13" s="4"/>
      <c r="G13" s="4" t="s">
        <v>22</v>
      </c>
      <c r="H13" s="4" t="s">
        <v>24</v>
      </c>
      <c r="I13" s="6"/>
      <c r="J13" s="4" t="s">
        <v>25</v>
      </c>
      <c r="K13" s="7">
        <v>1626</v>
      </c>
      <c r="L13" s="7">
        <f t="shared" si="0"/>
        <v>17891.419999999998</v>
      </c>
    </row>
    <row r="14" spans="1:12" ht="14.65" thickBot="1" x14ac:dyDescent="0.5">
      <c r="A14" s="4"/>
      <c r="B14" s="4"/>
      <c r="C14" s="4" t="s">
        <v>11</v>
      </c>
      <c r="D14" s="5">
        <v>44574</v>
      </c>
      <c r="E14" s="4"/>
      <c r="F14" s="4"/>
      <c r="G14" s="4" t="s">
        <v>23</v>
      </c>
      <c r="H14" s="4" t="s">
        <v>24</v>
      </c>
      <c r="I14" s="6"/>
      <c r="J14" s="4" t="s">
        <v>25</v>
      </c>
      <c r="K14" s="7">
        <v>1626</v>
      </c>
      <c r="L14" s="7">
        <f t="shared" si="0"/>
        <v>19517.419999999998</v>
      </c>
    </row>
    <row r="15" spans="1:12" s="9" customFormat="1" ht="10.5" thickBot="1" x14ac:dyDescent="0.35">
      <c r="A15" s="1" t="s">
        <v>10</v>
      </c>
      <c r="B15" s="1"/>
      <c r="C15" s="1"/>
      <c r="D15" s="2"/>
      <c r="E15" s="1"/>
      <c r="F15" s="1"/>
      <c r="G15" s="1"/>
      <c r="H15" s="1"/>
      <c r="I15" s="1"/>
      <c r="J15" s="1"/>
      <c r="K15" s="8">
        <f>ROUND(SUM(K2:K14),5)</f>
        <v>19517.419999999998</v>
      </c>
      <c r="L15" s="8">
        <f>L14</f>
        <v>19517.419999999998</v>
      </c>
    </row>
    <row r="16" spans="1:12" ht="14.65" thickTop="1" x14ac:dyDescent="0.45"/>
  </sheetData>
  <pageMargins left="0.7" right="0.7" top="0.75" bottom="0.75" header="0.1" footer="0.3"/>
  <pageSetup orientation="landscape" r:id="rId1"/>
  <headerFooter>
    <oddHeader>&amp;L&amp;"Arial,Bold"&amp;8 10:33 AM
&amp;"Arial,Bold"&amp;8 02/12/24
&amp;"Arial,Bold"&amp;8 Accrual Basis&amp;C&amp;"Arial,Bold"&amp;12 Peaks Mill Water District
&amp;"Arial,Bold"&amp;14 Find Report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42863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42863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Peaks Mill</dc:creator>
  <cp:lastModifiedBy>Robert Miller</cp:lastModifiedBy>
  <cp:lastPrinted>2024-02-12T15:33:29Z</cp:lastPrinted>
  <dcterms:created xsi:type="dcterms:W3CDTF">2024-02-12T15:33:05Z</dcterms:created>
  <dcterms:modified xsi:type="dcterms:W3CDTF">2024-02-20T22:49:34Z</dcterms:modified>
</cp:coreProperties>
</file>