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72 ES Two 2-Year Reviews\06_All Filed Discovery\01_Staff\As Filed\"/>
    </mc:Choice>
  </mc:AlternateContent>
  <xr:revisionPtr revIDLastSave="0" documentId="13_ncr:1_{03055E0A-4510-4E27-9FCA-D2AA163307D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1" l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8" i="1"/>
  <c r="I8" i="1"/>
  <c r="L7" i="1"/>
  <c r="I7" i="1"/>
</calcChain>
</file>

<file path=xl/sharedStrings.xml><?xml version="1.0" encoding="utf-8"?>
<sst xmlns="http://schemas.openxmlformats.org/spreadsheetml/2006/main" count="61" uniqueCount="22">
  <si>
    <t xml:space="preserve">Transaction </t>
  </si>
  <si>
    <t>Date</t>
  </si>
  <si>
    <t>Allowance</t>
  </si>
  <si>
    <t>Type</t>
  </si>
  <si>
    <t>Quantity</t>
  </si>
  <si>
    <t>Serial Block Sold</t>
  </si>
  <si>
    <t>Proceeds</t>
  </si>
  <si>
    <t>Sales</t>
  </si>
  <si>
    <t>Broker</t>
  </si>
  <si>
    <t>Fee</t>
  </si>
  <si>
    <t xml:space="preserve">Book </t>
  </si>
  <si>
    <t>Value</t>
  </si>
  <si>
    <t>Gain</t>
  </si>
  <si>
    <t>Kentucky Power Company</t>
  </si>
  <si>
    <t>Emission Allowance Sales</t>
  </si>
  <si>
    <t>from sales  proceeds ( sales price per allowance X qty)</t>
  </si>
  <si>
    <t>Note: Gains are calculated by subtracting book value of allowances sold ( avg unit cost X qty) and broker fee</t>
  </si>
  <si>
    <t>Price per Allowance</t>
  </si>
  <si>
    <t xml:space="preserve">Seasonal NOx </t>
  </si>
  <si>
    <t>SO2-1</t>
  </si>
  <si>
    <t>No sales YTD 2023</t>
  </si>
  <si>
    <t>July 2019 -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</si>
</sst>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2" applyFo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4" fontId="3" fillId="0" borderId="0" xfId="1" applyFont="1" applyFill="1"/>
    <xf numFmtId="44" fontId="3" fillId="0" borderId="0" xfId="1" applyFont="1" applyFill="1" applyBorder="1"/>
    <xf numFmtId="44" fontId="3" fillId="0" borderId="0" xfId="1" applyFont="1" applyFill="1" applyBorder="1" applyAlignment="1">
      <alignment horizontal="center"/>
    </xf>
    <xf numFmtId="43" fontId="3" fillId="0" borderId="0" xfId="2" applyFont="1" applyFill="1" applyBorder="1"/>
    <xf numFmtId="43" fontId="3" fillId="0" borderId="0" xfId="0" applyNumberFormat="1" applyFont="1"/>
    <xf numFmtId="44" fontId="3" fillId="0" borderId="0" xfId="1" applyFont="1" applyFill="1" applyAlignment="1">
      <alignment horizontal="center"/>
    </xf>
    <xf numFmtId="17" fontId="3" fillId="0" borderId="0" xfId="0" applyNumberFormat="1" applyFont="1"/>
    <xf numFmtId="164" fontId="3" fillId="0" borderId="0" xfId="2" applyNumberFormat="1" applyFont="1" applyBorder="1"/>
    <xf numFmtId="164" fontId="3" fillId="0" borderId="1" xfId="2" applyNumberFormat="1" applyFont="1" applyBorder="1"/>
    <xf numFmtId="164" fontId="3" fillId="0" borderId="0" xfId="2" applyNumberFormat="1" applyFont="1" applyFill="1" applyBorder="1"/>
    <xf numFmtId="164" fontId="3" fillId="0" borderId="1" xfId="2" applyNumberFormat="1" applyFont="1" applyFill="1" applyBorder="1"/>
    <xf numFmtId="164" fontId="3" fillId="0" borderId="0" xfId="2" applyNumberFormat="1" applyFont="1" applyFill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workbookViewId="0">
      <selection activeCell="L10" sqref="L10:L11"/>
    </sheetView>
  </sheetViews>
  <sheetFormatPr defaultRowHeight="12.75" x14ac:dyDescent="0.2"/>
  <cols>
    <col min="1" max="1" width="11.42578125" style="2" bestFit="1" customWidth="1"/>
    <col min="2" max="2" width="17" style="2" customWidth="1"/>
    <col min="3" max="3" width="15.5703125" style="2" customWidth="1"/>
    <col min="4" max="5" width="9.140625" style="2"/>
    <col min="6" max="6" width="3.85546875" style="3" customWidth="1"/>
    <col min="7" max="7" width="9.140625" style="2"/>
    <col min="8" max="8" width="12.5703125" style="2" bestFit="1" customWidth="1"/>
    <col min="9" max="9" width="17.28515625" style="2" customWidth="1"/>
    <col min="10" max="10" width="10.5703125" style="2" bestFit="1" customWidth="1"/>
    <col min="11" max="11" width="11.5703125" style="2" bestFit="1" customWidth="1"/>
    <col min="12" max="12" width="11.28515625" style="2" customWidth="1"/>
    <col min="13" max="13" width="11.5703125" style="2" bestFit="1" customWidth="1"/>
    <col min="14" max="16384" width="9.140625" style="2"/>
  </cols>
  <sheetData>
    <row r="1" spans="1:12" x14ac:dyDescent="0.2">
      <c r="A1" s="1" t="s">
        <v>13</v>
      </c>
    </row>
    <row r="2" spans="1:12" x14ac:dyDescent="0.2">
      <c r="A2" s="1" t="s">
        <v>14</v>
      </c>
    </row>
    <row r="3" spans="1:12" x14ac:dyDescent="0.2">
      <c r="A3" s="1" t="s">
        <v>21</v>
      </c>
    </row>
    <row r="5" spans="1:12" x14ac:dyDescent="0.2">
      <c r="B5" s="4" t="s">
        <v>0</v>
      </c>
      <c r="C5" s="4" t="s">
        <v>2</v>
      </c>
      <c r="D5" s="1"/>
      <c r="E5" s="1"/>
      <c r="F5" s="4"/>
      <c r="G5" s="1"/>
      <c r="H5" s="4" t="s">
        <v>7</v>
      </c>
      <c r="I5" s="4" t="s">
        <v>7</v>
      </c>
      <c r="J5" s="4" t="s">
        <v>8</v>
      </c>
      <c r="K5" s="4" t="s">
        <v>10</v>
      </c>
      <c r="L5" s="4"/>
    </row>
    <row r="6" spans="1:12" x14ac:dyDescent="0.2">
      <c r="B6" s="5" t="s">
        <v>1</v>
      </c>
      <c r="C6" s="5" t="s">
        <v>3</v>
      </c>
      <c r="D6" s="6" t="s">
        <v>4</v>
      </c>
      <c r="E6" s="32" t="s">
        <v>5</v>
      </c>
      <c r="F6" s="32"/>
      <c r="G6" s="32"/>
      <c r="H6" s="5" t="s">
        <v>6</v>
      </c>
      <c r="I6" s="5" t="s">
        <v>17</v>
      </c>
      <c r="J6" s="5" t="s">
        <v>9</v>
      </c>
      <c r="K6" s="5" t="s">
        <v>11</v>
      </c>
      <c r="L6" s="5" t="s">
        <v>12</v>
      </c>
    </row>
    <row r="7" spans="1:12" x14ac:dyDescent="0.2">
      <c r="B7" s="7">
        <v>43663</v>
      </c>
      <c r="C7" s="3" t="s">
        <v>18</v>
      </c>
      <c r="D7" s="3">
        <v>122</v>
      </c>
      <c r="E7" s="2">
        <v>78457</v>
      </c>
      <c r="G7" s="8">
        <v>78578</v>
      </c>
      <c r="H7" s="26">
        <v>17080</v>
      </c>
      <c r="I7" s="29">
        <f t="shared" ref="I7:I46" si="0">+H7/D7</f>
        <v>140</v>
      </c>
      <c r="J7" s="26">
        <v>244</v>
      </c>
      <c r="K7" s="26">
        <v>0</v>
      </c>
      <c r="L7" s="21">
        <f t="shared" ref="L7:L46" si="1">+H7-J7-K7</f>
        <v>16836</v>
      </c>
    </row>
    <row r="8" spans="1:12" x14ac:dyDescent="0.2">
      <c r="B8" s="7">
        <v>43662</v>
      </c>
      <c r="C8" s="3" t="s">
        <v>18</v>
      </c>
      <c r="D8" s="3">
        <v>210</v>
      </c>
      <c r="E8" s="2">
        <v>78579</v>
      </c>
      <c r="G8" s="8">
        <v>78788</v>
      </c>
      <c r="H8" s="26">
        <v>29400</v>
      </c>
      <c r="I8" s="29">
        <f t="shared" si="0"/>
        <v>140</v>
      </c>
      <c r="J8" s="26">
        <v>420</v>
      </c>
      <c r="K8" s="26">
        <v>0</v>
      </c>
      <c r="L8" s="21">
        <f t="shared" si="1"/>
        <v>28980</v>
      </c>
    </row>
    <row r="9" spans="1:12" x14ac:dyDescent="0.2">
      <c r="B9" s="7">
        <v>43663</v>
      </c>
      <c r="C9" s="3" t="s">
        <v>18</v>
      </c>
      <c r="D9" s="3">
        <v>78</v>
      </c>
      <c r="E9" s="2">
        <v>78949</v>
      </c>
      <c r="G9" s="8">
        <v>79026</v>
      </c>
      <c r="H9" s="26">
        <v>10920</v>
      </c>
      <c r="I9" s="29">
        <v>140</v>
      </c>
      <c r="J9" s="26">
        <v>156</v>
      </c>
      <c r="K9" s="26">
        <v>0</v>
      </c>
      <c r="L9" s="21">
        <v>10764</v>
      </c>
    </row>
    <row r="10" spans="1:12" x14ac:dyDescent="0.2">
      <c r="B10" s="7">
        <v>43714</v>
      </c>
      <c r="C10" s="3" t="s">
        <v>18</v>
      </c>
      <c r="D10" s="3">
        <v>200</v>
      </c>
      <c r="E10" s="2">
        <v>78749</v>
      </c>
      <c r="G10" s="8">
        <v>78948</v>
      </c>
      <c r="H10" s="26">
        <v>16000</v>
      </c>
      <c r="I10" s="29">
        <v>80</v>
      </c>
      <c r="J10" s="26">
        <v>400</v>
      </c>
      <c r="K10" s="26">
        <v>0</v>
      </c>
      <c r="L10" s="21">
        <v>15600</v>
      </c>
    </row>
    <row r="11" spans="1:12" x14ac:dyDescent="0.2">
      <c r="B11" s="7">
        <v>43726</v>
      </c>
      <c r="C11" s="3" t="s">
        <v>18</v>
      </c>
      <c r="D11" s="3">
        <v>125</v>
      </c>
      <c r="E11" s="2">
        <v>78624</v>
      </c>
      <c r="G11" s="8">
        <v>78748</v>
      </c>
      <c r="H11" s="26">
        <v>10000</v>
      </c>
      <c r="I11" s="29">
        <v>80</v>
      </c>
      <c r="J11" s="26">
        <v>250</v>
      </c>
      <c r="K11" s="26">
        <v>0</v>
      </c>
      <c r="L11" s="21">
        <v>9750</v>
      </c>
    </row>
    <row r="12" spans="1:12" x14ac:dyDescent="0.2">
      <c r="A12" s="10"/>
      <c r="B12" s="11">
        <v>43819</v>
      </c>
      <c r="C12" s="12" t="s">
        <v>18</v>
      </c>
      <c r="D12" s="12">
        <v>200</v>
      </c>
      <c r="E12" s="10">
        <v>78424</v>
      </c>
      <c r="F12" s="12"/>
      <c r="G12" s="13">
        <v>78623</v>
      </c>
      <c r="H12" s="27">
        <v>13000</v>
      </c>
      <c r="I12" s="30">
        <v>65</v>
      </c>
      <c r="J12" s="27">
        <v>200</v>
      </c>
      <c r="K12" s="27">
        <v>0</v>
      </c>
      <c r="L12" s="22">
        <v>12800</v>
      </c>
    </row>
    <row r="13" spans="1:12" x14ac:dyDescent="0.2">
      <c r="B13" s="7">
        <v>43851</v>
      </c>
      <c r="C13" s="3" t="s">
        <v>18</v>
      </c>
      <c r="D13" s="3">
        <v>200</v>
      </c>
      <c r="E13" s="2">
        <v>321757</v>
      </c>
      <c r="G13" s="8">
        <v>321956</v>
      </c>
      <c r="H13" s="26">
        <v>15000</v>
      </c>
      <c r="I13" s="29">
        <f t="shared" si="0"/>
        <v>75</v>
      </c>
      <c r="J13" s="26">
        <v>400</v>
      </c>
      <c r="K13" s="26">
        <v>0</v>
      </c>
      <c r="L13" s="23">
        <f t="shared" si="1"/>
        <v>14600</v>
      </c>
    </row>
    <row r="14" spans="1:12" x14ac:dyDescent="0.2">
      <c r="B14" s="7">
        <v>43859</v>
      </c>
      <c r="C14" s="3" t="s">
        <v>18</v>
      </c>
      <c r="D14" s="3">
        <v>100</v>
      </c>
      <c r="E14" s="2">
        <v>295815</v>
      </c>
      <c r="G14" s="8">
        <v>295914</v>
      </c>
      <c r="H14" s="26">
        <v>10000</v>
      </c>
      <c r="I14" s="29">
        <f t="shared" si="0"/>
        <v>100</v>
      </c>
      <c r="J14" s="26">
        <v>200</v>
      </c>
      <c r="K14" s="26">
        <v>0</v>
      </c>
      <c r="L14" s="23">
        <f t="shared" si="1"/>
        <v>9800</v>
      </c>
    </row>
    <row r="15" spans="1:12" x14ac:dyDescent="0.2">
      <c r="B15" s="7">
        <v>43871</v>
      </c>
      <c r="C15" s="3" t="s">
        <v>18</v>
      </c>
      <c r="D15" s="3">
        <v>100</v>
      </c>
      <c r="E15" s="2">
        <v>296842</v>
      </c>
      <c r="G15" s="8">
        <v>296941</v>
      </c>
      <c r="H15" s="26">
        <v>9200</v>
      </c>
      <c r="I15" s="29">
        <f t="shared" si="0"/>
        <v>92</v>
      </c>
      <c r="J15" s="26">
        <v>200</v>
      </c>
      <c r="K15" s="26">
        <v>0</v>
      </c>
      <c r="L15" s="23">
        <f t="shared" si="1"/>
        <v>9000</v>
      </c>
    </row>
    <row r="16" spans="1:12" x14ac:dyDescent="0.2">
      <c r="B16" s="7">
        <v>43958</v>
      </c>
      <c r="C16" s="3" t="s">
        <v>18</v>
      </c>
      <c r="D16" s="3">
        <v>16</v>
      </c>
      <c r="E16" s="2">
        <v>296962</v>
      </c>
      <c r="G16" s="8">
        <v>296977</v>
      </c>
      <c r="H16" s="26">
        <v>960</v>
      </c>
      <c r="I16" s="29">
        <f t="shared" si="0"/>
        <v>60</v>
      </c>
      <c r="J16" s="26">
        <v>32</v>
      </c>
      <c r="K16" s="26">
        <v>0</v>
      </c>
      <c r="L16" s="23">
        <f t="shared" si="1"/>
        <v>928</v>
      </c>
    </row>
    <row r="17" spans="1:13" x14ac:dyDescent="0.2">
      <c r="B17" s="7">
        <v>43958</v>
      </c>
      <c r="C17" s="3" t="s">
        <v>18</v>
      </c>
      <c r="D17" s="3">
        <v>184</v>
      </c>
      <c r="E17" s="2">
        <v>78843</v>
      </c>
      <c r="G17" s="8">
        <v>79026</v>
      </c>
      <c r="H17" s="26">
        <v>11040</v>
      </c>
      <c r="I17" s="29">
        <f t="shared" si="0"/>
        <v>60</v>
      </c>
      <c r="J17" s="26">
        <v>368</v>
      </c>
      <c r="K17" s="26">
        <v>0</v>
      </c>
      <c r="L17" s="23">
        <f t="shared" si="1"/>
        <v>10672</v>
      </c>
    </row>
    <row r="18" spans="1:13" x14ac:dyDescent="0.2">
      <c r="B18" s="7">
        <v>43969</v>
      </c>
      <c r="C18" s="3" t="s">
        <v>18</v>
      </c>
      <c r="D18" s="3">
        <v>164</v>
      </c>
      <c r="E18" s="2">
        <v>321593</v>
      </c>
      <c r="G18" s="8">
        <v>321756</v>
      </c>
      <c r="H18" s="26">
        <v>9676</v>
      </c>
      <c r="I18" s="29">
        <f t="shared" si="0"/>
        <v>59</v>
      </c>
      <c r="J18" s="26">
        <v>328</v>
      </c>
      <c r="K18" s="26">
        <v>0</v>
      </c>
      <c r="L18" s="23">
        <f t="shared" si="1"/>
        <v>9348</v>
      </c>
    </row>
    <row r="19" spans="1:13" x14ac:dyDescent="0.2">
      <c r="B19" s="7">
        <v>43969</v>
      </c>
      <c r="C19" s="3" t="s">
        <v>18</v>
      </c>
      <c r="D19" s="3">
        <v>36</v>
      </c>
      <c r="E19" s="2">
        <v>78807</v>
      </c>
      <c r="G19" s="8">
        <v>78842</v>
      </c>
      <c r="H19" s="26">
        <v>2124</v>
      </c>
      <c r="I19" s="29">
        <f t="shared" si="0"/>
        <v>59</v>
      </c>
      <c r="J19" s="26">
        <v>72</v>
      </c>
      <c r="K19" s="26">
        <v>0</v>
      </c>
      <c r="L19" s="23">
        <f t="shared" si="1"/>
        <v>2052</v>
      </c>
    </row>
    <row r="20" spans="1:13" x14ac:dyDescent="0.2">
      <c r="B20" s="7">
        <v>44104</v>
      </c>
      <c r="C20" s="3" t="s">
        <v>18</v>
      </c>
      <c r="D20" s="3">
        <v>400</v>
      </c>
      <c r="E20" s="2">
        <v>78407</v>
      </c>
      <c r="G20" s="8">
        <v>78806</v>
      </c>
      <c r="H20" s="26">
        <v>24000</v>
      </c>
      <c r="I20" s="29">
        <f t="shared" si="0"/>
        <v>60</v>
      </c>
      <c r="J20" s="26">
        <v>800</v>
      </c>
      <c r="K20" s="26">
        <v>0</v>
      </c>
      <c r="L20" s="23">
        <f t="shared" si="1"/>
        <v>23200</v>
      </c>
    </row>
    <row r="21" spans="1:13" x14ac:dyDescent="0.2">
      <c r="B21" s="7">
        <v>43958</v>
      </c>
      <c r="C21" s="3" t="s">
        <v>19</v>
      </c>
      <c r="D21" s="3">
        <v>2007</v>
      </c>
      <c r="E21" s="2">
        <v>1003493</v>
      </c>
      <c r="G21" s="8">
        <v>1005499</v>
      </c>
      <c r="H21" s="26">
        <v>2007</v>
      </c>
      <c r="I21" s="29">
        <f t="shared" si="0"/>
        <v>1</v>
      </c>
      <c r="J21" s="26">
        <v>50</v>
      </c>
      <c r="K21" s="26">
        <v>686</v>
      </c>
      <c r="L21" s="23">
        <f t="shared" si="1"/>
        <v>1271</v>
      </c>
    </row>
    <row r="22" spans="1:13" x14ac:dyDescent="0.2">
      <c r="B22" s="7">
        <v>43958</v>
      </c>
      <c r="C22" s="3" t="s">
        <v>19</v>
      </c>
      <c r="D22" s="3">
        <v>1794</v>
      </c>
      <c r="E22" s="2">
        <v>1107117</v>
      </c>
      <c r="G22" s="8">
        <v>1108910</v>
      </c>
      <c r="H22" s="26">
        <v>1794</v>
      </c>
      <c r="I22" s="29">
        <f t="shared" si="0"/>
        <v>1</v>
      </c>
      <c r="J22" s="26">
        <v>45</v>
      </c>
      <c r="K22" s="26">
        <v>613</v>
      </c>
      <c r="L22" s="23">
        <f t="shared" si="1"/>
        <v>1136</v>
      </c>
    </row>
    <row r="23" spans="1:13" x14ac:dyDescent="0.2">
      <c r="B23" s="7">
        <v>43958</v>
      </c>
      <c r="C23" s="3" t="s">
        <v>19</v>
      </c>
      <c r="D23" s="3">
        <v>2007</v>
      </c>
      <c r="E23" s="2">
        <v>1110918</v>
      </c>
      <c r="G23" s="8">
        <v>1112924</v>
      </c>
      <c r="H23" s="26">
        <v>2007</v>
      </c>
      <c r="I23" s="29">
        <f t="shared" si="0"/>
        <v>1</v>
      </c>
      <c r="J23" s="26">
        <v>50</v>
      </c>
      <c r="K23" s="26">
        <v>686</v>
      </c>
      <c r="L23" s="23">
        <f t="shared" si="1"/>
        <v>1271</v>
      </c>
    </row>
    <row r="24" spans="1:13" x14ac:dyDescent="0.2">
      <c r="B24" s="7">
        <v>43958</v>
      </c>
      <c r="C24" s="3" t="s">
        <v>19</v>
      </c>
      <c r="D24" s="3">
        <v>2007</v>
      </c>
      <c r="E24" s="2">
        <v>1112029</v>
      </c>
      <c r="G24" s="8">
        <v>1114035</v>
      </c>
      <c r="H24" s="26">
        <v>2007</v>
      </c>
      <c r="I24" s="29">
        <f t="shared" si="0"/>
        <v>1</v>
      </c>
      <c r="J24" s="26">
        <v>50</v>
      </c>
      <c r="K24" s="26">
        <v>686</v>
      </c>
      <c r="L24" s="23">
        <f t="shared" si="1"/>
        <v>1271</v>
      </c>
    </row>
    <row r="25" spans="1:13" x14ac:dyDescent="0.2">
      <c r="A25" s="10"/>
      <c r="B25" s="11">
        <v>43958</v>
      </c>
      <c r="C25" s="12" t="s">
        <v>19</v>
      </c>
      <c r="D25" s="12">
        <v>2185</v>
      </c>
      <c r="E25" s="10">
        <v>1516153</v>
      </c>
      <c r="F25" s="12"/>
      <c r="G25" s="13">
        <v>1518337</v>
      </c>
      <c r="H25" s="27">
        <v>2185</v>
      </c>
      <c r="I25" s="30">
        <f t="shared" si="0"/>
        <v>1</v>
      </c>
      <c r="J25" s="27">
        <v>55</v>
      </c>
      <c r="K25" s="27">
        <v>746</v>
      </c>
      <c r="L25" s="24">
        <f t="shared" si="1"/>
        <v>1384</v>
      </c>
      <c r="M25" s="18"/>
    </row>
    <row r="26" spans="1:13" x14ac:dyDescent="0.2">
      <c r="B26" s="7">
        <v>44530</v>
      </c>
      <c r="C26" s="3" t="s">
        <v>18</v>
      </c>
      <c r="D26" s="3">
        <v>350</v>
      </c>
      <c r="E26" s="2">
        <v>295804</v>
      </c>
      <c r="G26" s="8">
        <v>296153</v>
      </c>
      <c r="H26" s="26">
        <v>0</v>
      </c>
      <c r="I26" s="29">
        <f t="shared" si="0"/>
        <v>0</v>
      </c>
      <c r="J26" s="26">
        <v>0</v>
      </c>
      <c r="K26" s="26">
        <v>0</v>
      </c>
      <c r="L26" s="23">
        <f t="shared" si="1"/>
        <v>0</v>
      </c>
    </row>
    <row r="27" spans="1:13" x14ac:dyDescent="0.2">
      <c r="B27" s="7">
        <v>44530</v>
      </c>
      <c r="C27" s="3" t="s">
        <v>18</v>
      </c>
      <c r="D27" s="3">
        <v>112</v>
      </c>
      <c r="E27" s="2">
        <v>296566</v>
      </c>
      <c r="G27" s="8">
        <v>296677</v>
      </c>
      <c r="H27" s="26">
        <v>0</v>
      </c>
      <c r="I27" s="29">
        <f t="shared" si="0"/>
        <v>0</v>
      </c>
      <c r="J27" s="26">
        <v>0</v>
      </c>
      <c r="K27" s="26">
        <v>0</v>
      </c>
      <c r="L27" s="23">
        <f t="shared" si="1"/>
        <v>0</v>
      </c>
    </row>
    <row r="28" spans="1:13" x14ac:dyDescent="0.2">
      <c r="B28" s="7">
        <v>44530</v>
      </c>
      <c r="C28" s="3" t="s">
        <v>18</v>
      </c>
      <c r="D28" s="3">
        <v>5</v>
      </c>
      <c r="E28" s="2">
        <v>296942</v>
      </c>
      <c r="G28" s="8">
        <v>296946</v>
      </c>
      <c r="H28" s="26">
        <v>0</v>
      </c>
      <c r="I28" s="29">
        <f t="shared" si="0"/>
        <v>0</v>
      </c>
      <c r="J28" s="26">
        <v>0</v>
      </c>
      <c r="K28" s="26">
        <v>0</v>
      </c>
      <c r="L28" s="23">
        <f t="shared" si="1"/>
        <v>0</v>
      </c>
    </row>
    <row r="29" spans="1:13" x14ac:dyDescent="0.2">
      <c r="B29" s="7">
        <v>44530</v>
      </c>
      <c r="C29" s="3" t="s">
        <v>18</v>
      </c>
      <c r="D29" s="3">
        <v>5</v>
      </c>
      <c r="E29" s="2">
        <v>296947</v>
      </c>
      <c r="G29" s="8">
        <v>296951</v>
      </c>
      <c r="H29" s="26">
        <v>0</v>
      </c>
      <c r="I29" s="29">
        <f t="shared" si="0"/>
        <v>0</v>
      </c>
      <c r="J29" s="26">
        <v>0</v>
      </c>
      <c r="K29" s="26">
        <v>0</v>
      </c>
      <c r="L29" s="23">
        <f t="shared" si="1"/>
        <v>0</v>
      </c>
    </row>
    <row r="30" spans="1:13" x14ac:dyDescent="0.2">
      <c r="B30" s="7">
        <v>44530</v>
      </c>
      <c r="C30" s="3" t="s">
        <v>18</v>
      </c>
      <c r="D30" s="3">
        <v>5</v>
      </c>
      <c r="E30" s="2">
        <v>296952</v>
      </c>
      <c r="G30" s="8">
        <v>296956</v>
      </c>
      <c r="H30" s="26">
        <v>0</v>
      </c>
      <c r="I30" s="29">
        <f t="shared" si="0"/>
        <v>0</v>
      </c>
      <c r="J30" s="26">
        <v>0</v>
      </c>
      <c r="K30" s="26">
        <v>0</v>
      </c>
      <c r="L30" s="23">
        <f t="shared" si="1"/>
        <v>0</v>
      </c>
    </row>
    <row r="31" spans="1:13" x14ac:dyDescent="0.2">
      <c r="B31" s="7">
        <v>44530</v>
      </c>
      <c r="C31" s="3" t="s">
        <v>18</v>
      </c>
      <c r="D31" s="3">
        <v>5</v>
      </c>
      <c r="E31" s="2">
        <v>296957</v>
      </c>
      <c r="G31" s="8">
        <v>296961</v>
      </c>
      <c r="H31" s="26">
        <v>0</v>
      </c>
      <c r="I31" s="29">
        <f t="shared" si="0"/>
        <v>0</v>
      </c>
      <c r="J31" s="26">
        <v>0</v>
      </c>
      <c r="K31" s="26">
        <v>0</v>
      </c>
      <c r="L31" s="23">
        <f t="shared" si="1"/>
        <v>0</v>
      </c>
    </row>
    <row r="32" spans="1:13" x14ac:dyDescent="0.2">
      <c r="B32" s="7">
        <v>44530</v>
      </c>
      <c r="C32" s="3" t="s">
        <v>18</v>
      </c>
      <c r="D32" s="3">
        <v>15</v>
      </c>
      <c r="E32" s="2">
        <v>296962</v>
      </c>
      <c r="G32" s="8">
        <v>296976</v>
      </c>
      <c r="H32" s="26">
        <v>0</v>
      </c>
      <c r="I32" s="29">
        <f t="shared" si="0"/>
        <v>0</v>
      </c>
      <c r="J32" s="26">
        <v>0</v>
      </c>
      <c r="K32" s="26">
        <v>0</v>
      </c>
      <c r="L32" s="23">
        <f t="shared" si="1"/>
        <v>0</v>
      </c>
    </row>
    <row r="33" spans="1:13" x14ac:dyDescent="0.2">
      <c r="B33" s="7">
        <v>44530</v>
      </c>
      <c r="C33" s="3" t="s">
        <v>18</v>
      </c>
      <c r="D33" s="3">
        <v>5</v>
      </c>
      <c r="E33" s="2">
        <v>307897</v>
      </c>
      <c r="G33" s="8">
        <v>307901</v>
      </c>
      <c r="H33" s="26">
        <v>0</v>
      </c>
      <c r="I33" s="29">
        <f t="shared" si="0"/>
        <v>0</v>
      </c>
      <c r="J33" s="26">
        <v>0</v>
      </c>
      <c r="K33" s="26">
        <v>0</v>
      </c>
      <c r="L33" s="23">
        <f t="shared" si="1"/>
        <v>0</v>
      </c>
    </row>
    <row r="34" spans="1:13" x14ac:dyDescent="0.2">
      <c r="B34" s="7">
        <v>44530</v>
      </c>
      <c r="C34" s="3" t="s">
        <v>18</v>
      </c>
      <c r="D34" s="3">
        <v>6</v>
      </c>
      <c r="E34" s="2">
        <v>307933</v>
      </c>
      <c r="G34" s="8">
        <v>307938</v>
      </c>
      <c r="H34" s="26">
        <v>0</v>
      </c>
      <c r="I34" s="29">
        <f t="shared" si="0"/>
        <v>0</v>
      </c>
      <c r="J34" s="26">
        <v>0</v>
      </c>
      <c r="K34" s="26">
        <v>0</v>
      </c>
      <c r="L34" s="23">
        <f t="shared" si="1"/>
        <v>0</v>
      </c>
    </row>
    <row r="35" spans="1:13" x14ac:dyDescent="0.2">
      <c r="B35" s="7">
        <v>44530</v>
      </c>
      <c r="C35" s="3" t="s">
        <v>18</v>
      </c>
      <c r="D35" s="3">
        <v>5</v>
      </c>
      <c r="E35" s="2">
        <v>308180</v>
      </c>
      <c r="G35" s="8">
        <v>308184</v>
      </c>
      <c r="H35" s="28">
        <v>0</v>
      </c>
      <c r="I35" s="31">
        <f t="shared" si="0"/>
        <v>0</v>
      </c>
      <c r="J35" s="28">
        <v>0</v>
      </c>
      <c r="K35" s="28">
        <v>0</v>
      </c>
      <c r="L35" s="25">
        <f t="shared" si="1"/>
        <v>0</v>
      </c>
    </row>
    <row r="36" spans="1:13" x14ac:dyDescent="0.2">
      <c r="B36" s="7">
        <v>44530</v>
      </c>
      <c r="C36" s="3" t="s">
        <v>18</v>
      </c>
      <c r="D36" s="3">
        <v>5</v>
      </c>
      <c r="E36" s="2">
        <v>308213</v>
      </c>
      <c r="G36" s="8">
        <v>308217</v>
      </c>
      <c r="H36" s="28">
        <v>0</v>
      </c>
      <c r="I36" s="31">
        <f t="shared" si="0"/>
        <v>0</v>
      </c>
      <c r="J36" s="28">
        <v>0</v>
      </c>
      <c r="K36" s="28">
        <v>0</v>
      </c>
      <c r="L36" s="25">
        <f t="shared" si="1"/>
        <v>0</v>
      </c>
    </row>
    <row r="37" spans="1:13" x14ac:dyDescent="0.2">
      <c r="B37" s="7">
        <v>44530</v>
      </c>
      <c r="C37" s="3" t="s">
        <v>18</v>
      </c>
      <c r="D37" s="3">
        <v>7</v>
      </c>
      <c r="E37" s="2">
        <v>311556</v>
      </c>
      <c r="G37" s="8">
        <v>311562</v>
      </c>
      <c r="H37" s="28">
        <v>0</v>
      </c>
      <c r="I37" s="31">
        <f t="shared" si="0"/>
        <v>0</v>
      </c>
      <c r="J37" s="28">
        <v>0</v>
      </c>
      <c r="K37" s="28">
        <v>0</v>
      </c>
      <c r="L37" s="25">
        <f t="shared" si="1"/>
        <v>0</v>
      </c>
    </row>
    <row r="38" spans="1:13" x14ac:dyDescent="0.2">
      <c r="B38" s="7">
        <v>44530</v>
      </c>
      <c r="C38" s="3" t="s">
        <v>18</v>
      </c>
      <c r="D38" s="3">
        <v>9</v>
      </c>
      <c r="E38" s="2">
        <v>311571</v>
      </c>
      <c r="G38" s="8">
        <v>311579</v>
      </c>
      <c r="H38" s="28">
        <v>0</v>
      </c>
      <c r="I38" s="31">
        <f t="shared" si="0"/>
        <v>0</v>
      </c>
      <c r="J38" s="28">
        <v>0</v>
      </c>
      <c r="K38" s="28">
        <v>0</v>
      </c>
      <c r="L38" s="25">
        <f t="shared" si="1"/>
        <v>0</v>
      </c>
    </row>
    <row r="39" spans="1:13" x14ac:dyDescent="0.2">
      <c r="B39" s="7">
        <v>44530</v>
      </c>
      <c r="C39" s="3" t="s">
        <v>18</v>
      </c>
      <c r="D39" s="3">
        <v>1</v>
      </c>
      <c r="E39" s="2">
        <v>64208</v>
      </c>
      <c r="G39" s="8">
        <v>64208</v>
      </c>
      <c r="H39" s="28">
        <v>0</v>
      </c>
      <c r="I39" s="31">
        <f t="shared" si="0"/>
        <v>0</v>
      </c>
      <c r="J39" s="28">
        <v>0</v>
      </c>
      <c r="K39" s="28">
        <v>0</v>
      </c>
      <c r="L39" s="25">
        <f t="shared" si="1"/>
        <v>0</v>
      </c>
    </row>
    <row r="40" spans="1:13" x14ac:dyDescent="0.2">
      <c r="B40" s="7">
        <v>44530</v>
      </c>
      <c r="C40" s="3" t="s">
        <v>18</v>
      </c>
      <c r="D40" s="3">
        <v>106</v>
      </c>
      <c r="E40" s="2">
        <v>65922</v>
      </c>
      <c r="G40" s="8">
        <v>66027</v>
      </c>
      <c r="H40" s="28">
        <v>0</v>
      </c>
      <c r="I40" s="31">
        <f t="shared" si="0"/>
        <v>0</v>
      </c>
      <c r="J40" s="28">
        <v>0</v>
      </c>
      <c r="K40" s="28">
        <v>0</v>
      </c>
      <c r="L40" s="25">
        <f t="shared" si="1"/>
        <v>0</v>
      </c>
    </row>
    <row r="41" spans="1:13" x14ac:dyDescent="0.2">
      <c r="A41" s="10"/>
      <c r="B41" s="11">
        <v>44530</v>
      </c>
      <c r="C41" s="12" t="s">
        <v>18</v>
      </c>
      <c r="D41" s="12">
        <v>287</v>
      </c>
      <c r="E41" s="10">
        <v>77982</v>
      </c>
      <c r="F41" s="12"/>
      <c r="G41" s="13">
        <v>78268</v>
      </c>
      <c r="H41" s="27">
        <v>0</v>
      </c>
      <c r="I41" s="30">
        <f t="shared" si="0"/>
        <v>0</v>
      </c>
      <c r="J41" s="27">
        <v>0</v>
      </c>
      <c r="K41" s="27">
        <v>0</v>
      </c>
      <c r="L41" s="24">
        <f t="shared" si="1"/>
        <v>0</v>
      </c>
    </row>
    <row r="42" spans="1:13" x14ac:dyDescent="0.2">
      <c r="B42" s="7">
        <v>44637</v>
      </c>
      <c r="C42" s="3" t="s">
        <v>18</v>
      </c>
      <c r="D42" s="3">
        <v>68</v>
      </c>
      <c r="E42" s="2">
        <v>21627</v>
      </c>
      <c r="G42" s="8">
        <v>21694</v>
      </c>
      <c r="H42" s="26">
        <v>163200</v>
      </c>
      <c r="I42" s="29">
        <f t="shared" si="0"/>
        <v>2400</v>
      </c>
      <c r="J42" s="26">
        <v>1632</v>
      </c>
      <c r="K42" s="26">
        <v>0</v>
      </c>
      <c r="L42" s="23">
        <f t="shared" si="1"/>
        <v>161568</v>
      </c>
    </row>
    <row r="43" spans="1:13" x14ac:dyDescent="0.2">
      <c r="B43" s="7">
        <v>44637</v>
      </c>
      <c r="C43" s="3" t="s">
        <v>18</v>
      </c>
      <c r="D43" s="3">
        <v>173</v>
      </c>
      <c r="E43" s="2">
        <v>98388</v>
      </c>
      <c r="G43" s="8">
        <v>98560</v>
      </c>
      <c r="H43" s="26">
        <v>415200</v>
      </c>
      <c r="I43" s="29">
        <f t="shared" si="0"/>
        <v>2400</v>
      </c>
      <c r="J43" s="26">
        <v>4152</v>
      </c>
      <c r="K43" s="26">
        <v>0</v>
      </c>
      <c r="L43" s="23">
        <f t="shared" si="1"/>
        <v>411048</v>
      </c>
    </row>
    <row r="44" spans="1:13" x14ac:dyDescent="0.2">
      <c r="B44" s="7">
        <v>44691</v>
      </c>
      <c r="C44" s="3" t="s">
        <v>18</v>
      </c>
      <c r="D44" s="3">
        <v>7</v>
      </c>
      <c r="E44" s="2">
        <v>145079</v>
      </c>
      <c r="G44" s="8">
        <v>145085</v>
      </c>
      <c r="H44" s="26">
        <v>16800</v>
      </c>
      <c r="I44" s="29">
        <f t="shared" si="0"/>
        <v>2400</v>
      </c>
      <c r="J44" s="26">
        <v>168</v>
      </c>
      <c r="K44" s="26">
        <v>0</v>
      </c>
      <c r="L44" s="23">
        <f t="shared" si="1"/>
        <v>16632</v>
      </c>
    </row>
    <row r="45" spans="1:13" x14ac:dyDescent="0.2">
      <c r="B45" s="7">
        <v>44691</v>
      </c>
      <c r="C45" s="3" t="s">
        <v>18</v>
      </c>
      <c r="D45" s="3">
        <v>7</v>
      </c>
      <c r="E45" s="2">
        <v>145093</v>
      </c>
      <c r="G45" s="8">
        <v>145099</v>
      </c>
      <c r="H45" s="26">
        <v>16800</v>
      </c>
      <c r="I45" s="29">
        <f t="shared" si="0"/>
        <v>2400</v>
      </c>
      <c r="J45" s="26">
        <v>168</v>
      </c>
      <c r="K45" s="26">
        <v>0</v>
      </c>
      <c r="L45" s="23">
        <f t="shared" si="1"/>
        <v>16632</v>
      </c>
    </row>
    <row r="46" spans="1:13" x14ac:dyDescent="0.2">
      <c r="A46" s="10"/>
      <c r="B46" s="11">
        <v>44691</v>
      </c>
      <c r="C46" s="12" t="s">
        <v>18</v>
      </c>
      <c r="D46" s="12">
        <v>45</v>
      </c>
      <c r="E46" s="10">
        <v>96129</v>
      </c>
      <c r="F46" s="12"/>
      <c r="G46" s="13">
        <v>96173</v>
      </c>
      <c r="H46" s="27">
        <v>108000</v>
      </c>
      <c r="I46" s="30">
        <f t="shared" si="0"/>
        <v>2400</v>
      </c>
      <c r="J46" s="27">
        <v>1080</v>
      </c>
      <c r="K46" s="27">
        <v>0</v>
      </c>
      <c r="L46" s="24">
        <f t="shared" si="1"/>
        <v>106920</v>
      </c>
      <c r="M46" s="18"/>
    </row>
    <row r="47" spans="1:13" x14ac:dyDescent="0.2">
      <c r="B47" s="7" t="s">
        <v>20</v>
      </c>
      <c r="C47" s="3"/>
      <c r="D47" s="3"/>
      <c r="G47" s="8"/>
      <c r="H47" s="15"/>
      <c r="I47" s="16"/>
      <c r="J47" s="15"/>
      <c r="K47" s="15"/>
      <c r="L47" s="17"/>
    </row>
    <row r="48" spans="1:13" x14ac:dyDescent="0.2">
      <c r="B48" s="7"/>
      <c r="C48" s="3"/>
      <c r="D48" s="3"/>
      <c r="G48" s="8"/>
      <c r="H48" s="14"/>
      <c r="I48" s="19"/>
      <c r="J48" s="14"/>
      <c r="K48" s="14"/>
      <c r="L48" s="9"/>
    </row>
    <row r="49" spans="1:12" x14ac:dyDescent="0.2">
      <c r="B49" s="7"/>
      <c r="C49" s="3"/>
      <c r="D49" s="3"/>
      <c r="G49" s="8"/>
      <c r="H49" s="14"/>
      <c r="I49" s="19"/>
      <c r="J49" s="14"/>
      <c r="K49" s="14"/>
      <c r="L49" s="9"/>
    </row>
    <row r="50" spans="1:12" x14ac:dyDescent="0.2">
      <c r="A50" s="20"/>
      <c r="B50" s="7"/>
      <c r="C50" s="3"/>
      <c r="D50" s="3"/>
      <c r="G50" s="8"/>
      <c r="H50" s="14"/>
      <c r="I50" s="19"/>
      <c r="J50" s="14"/>
      <c r="K50" s="14"/>
      <c r="L50" s="14"/>
    </row>
    <row r="51" spans="1:12" x14ac:dyDescent="0.2">
      <c r="A51" s="2" t="s">
        <v>16</v>
      </c>
    </row>
    <row r="52" spans="1:12" x14ac:dyDescent="0.2">
      <c r="A52" s="2" t="s">
        <v>15</v>
      </c>
    </row>
    <row r="53" spans="1:12" x14ac:dyDescent="0.2">
      <c r="I53" s="9"/>
    </row>
    <row r="54" spans="1:12" x14ac:dyDescent="0.2">
      <c r="I54" s="9"/>
    </row>
    <row r="55" spans="1:12" x14ac:dyDescent="0.2">
      <c r="I55" s="9"/>
    </row>
    <row r="56" spans="1:12" x14ac:dyDescent="0.2">
      <c r="I56" s="9"/>
    </row>
    <row r="57" spans="1:12" x14ac:dyDescent="0.2">
      <c r="I57" s="9"/>
    </row>
    <row r="58" spans="1:12" x14ac:dyDescent="0.2">
      <c r="I58" s="9"/>
    </row>
    <row r="59" spans="1:12" x14ac:dyDescent="0.2">
      <c r="I59" s="9"/>
    </row>
    <row r="60" spans="1:12" x14ac:dyDescent="0.2">
      <c r="I60" s="9"/>
    </row>
    <row r="61" spans="1:12" x14ac:dyDescent="0.2">
      <c r="I61" s="9"/>
    </row>
    <row r="62" spans="1:12" x14ac:dyDescent="0.2">
      <c r="I62" s="9"/>
    </row>
    <row r="64" spans="1:12" x14ac:dyDescent="0.2">
      <c r="I64" s="9"/>
    </row>
    <row r="66" spans="9:9" x14ac:dyDescent="0.2">
      <c r="I66" s="18"/>
    </row>
  </sheetData>
  <mergeCells count="1">
    <mergeCell ref="E6:G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MTIvNi8yMDIzIDg6MTE6MTE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19AC7761-AB30-4349-A217-B816E902547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2F62052-11E9-4639-AE8E-A58F81BF69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Lerah M Kahn</cp:lastModifiedBy>
  <cp:lastPrinted>2017-09-12T18:49:18Z</cp:lastPrinted>
  <dcterms:created xsi:type="dcterms:W3CDTF">2014-09-26T15:16:28Z</dcterms:created>
  <dcterms:modified xsi:type="dcterms:W3CDTF">2024-01-09T15:13:38Z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064925fa-9f21-4dd2-8869-3061ee5e6ec7</vt:lpwstr>
  </property>
  <property fmtid="{D5CDD505-2E9C-101B-9397-08002B2CF9AE}" pid="3" name="bjSaver">
    <vt:lpwstr>LWgZ3Ohqjz+/JsubMno5HREm/uTvOmfW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{19AC7761-AB30-4349-A217-B816E9025470}</vt:lpwstr>
  </property>
</Properties>
</file>