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-19\home\Gerald.Wuetcher\EstillCountyWaterDistrict\ApplicationForRateAdjustment_2024\001_RequestForInformation\"/>
    </mc:Choice>
  </mc:AlternateContent>
  <xr:revisionPtr revIDLastSave="0" documentId="13_ncr:1_{ED911F2B-0737-490E-9AC2-853220FDD9E1}" xr6:coauthVersionLast="47" xr6:coauthVersionMax="47" xr10:uidLastSave="{00000000-0000-0000-0000-000000000000}"/>
  <bookViews>
    <workbookView xWindow="33105" yWindow="2985" windowWidth="21600" windowHeight="11385" xr2:uid="{7BE36495-A0DD-485E-9C2C-0D9EB2434A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9" i="1" l="1"/>
  <c r="D89" i="1"/>
  <c r="D83" i="1"/>
  <c r="D72" i="1"/>
  <c r="D64" i="1"/>
  <c r="D46" i="1"/>
  <c r="D48" i="1" s="1"/>
  <c r="D35" i="1"/>
  <c r="D27" i="1"/>
  <c r="D29" i="1" s="1"/>
  <c r="D9" i="1"/>
</calcChain>
</file>

<file path=xl/sharedStrings.xml><?xml version="1.0" encoding="utf-8"?>
<sst xmlns="http://schemas.openxmlformats.org/spreadsheetml/2006/main" count="160" uniqueCount="159">
  <si>
    <t>461.1</t>
  </si>
  <si>
    <t>Metered Water Sales/Residential</t>
  </si>
  <si>
    <t>Client:</t>
  </si>
  <si>
    <t>ESTILL COUNTY WATER DISTRICT NO. 1</t>
  </si>
  <si>
    <t>Report:</t>
  </si>
  <si>
    <t>Account Grouping</t>
  </si>
  <si>
    <t>Account</t>
  </si>
  <si>
    <t>Description</t>
  </si>
  <si>
    <t>Adjusted 12/31/2021</t>
  </si>
  <si>
    <t>Adjusted 12/31/2022</t>
  </si>
  <si>
    <t>461.2</t>
  </si>
  <si>
    <t>Metered Water Sales/Commercial</t>
  </si>
  <si>
    <t>Metered Water Sales</t>
  </si>
  <si>
    <t>Other Water Revenues</t>
  </si>
  <si>
    <t>462.1</t>
  </si>
  <si>
    <t>Fire Protection - Public</t>
  </si>
  <si>
    <t>462.2</t>
  </si>
  <si>
    <t>Fire Protection - Private</t>
  </si>
  <si>
    <t>470.2</t>
  </si>
  <si>
    <t>Penalties</t>
  </si>
  <si>
    <t>471.3</t>
  </si>
  <si>
    <t>Misc. Income</t>
  </si>
  <si>
    <t>471.4</t>
  </si>
  <si>
    <t>Disconnect/Reconnect Fee</t>
  </si>
  <si>
    <t>471.5</t>
  </si>
  <si>
    <t>Misc. Service Revenue-Returned Check Fee</t>
  </si>
  <si>
    <t>474.1</t>
  </si>
  <si>
    <t>Other Water Revenue-Utility Tax/Residential</t>
  </si>
  <si>
    <t>474.4</t>
  </si>
  <si>
    <t>Sales Tax/Commercial</t>
  </si>
  <si>
    <t>474.5</t>
  </si>
  <si>
    <t>911 Fee Assessed</t>
  </si>
  <si>
    <t>474.6</t>
  </si>
  <si>
    <t>Surcharge-Residential</t>
  </si>
  <si>
    <t>611.5</t>
  </si>
  <si>
    <t>Utilities/911 Fee</t>
  </si>
  <si>
    <t>655.1</t>
  </si>
  <si>
    <t>Taxes - Sales</t>
  </si>
  <si>
    <t>655.2</t>
  </si>
  <si>
    <t>Taxes - Utility</t>
  </si>
  <si>
    <t>671.7</t>
  </si>
  <si>
    <t>911 Fee</t>
  </si>
  <si>
    <t>Less Tap Fees</t>
  </si>
  <si>
    <t>675.9</t>
  </si>
  <si>
    <t>Customer Refunds</t>
  </si>
  <si>
    <t>Salaries and Wages - Employees</t>
  </si>
  <si>
    <t>601.6</t>
  </si>
  <si>
    <t>Salary &amp; Wages/Maintenance</t>
  </si>
  <si>
    <t>601.7</t>
  </si>
  <si>
    <t>Salary &amp; Wages/Cust. Service</t>
  </si>
  <si>
    <t>601.8</t>
  </si>
  <si>
    <t>Salary &amp; Wages/AD&amp;G</t>
  </si>
  <si>
    <t>Salaries and Wages - Officers</t>
  </si>
  <si>
    <t>603.8</t>
  </si>
  <si>
    <t>Salary &amp; Wages/Officers</t>
  </si>
  <si>
    <t>Employee Pension and Benefits</t>
  </si>
  <si>
    <t>604.1</t>
  </si>
  <si>
    <t>Health Reimbursement Account</t>
  </si>
  <si>
    <t>604.6</t>
  </si>
  <si>
    <t>Employee Pen &amp; Ben/Maintenance</t>
  </si>
  <si>
    <t>604.7</t>
  </si>
  <si>
    <t>Employee Pen &amp; Ben/Cust Service</t>
  </si>
  <si>
    <t>604.8</t>
  </si>
  <si>
    <t>Employee Pen &amp; Ben/AD&amp;G</t>
  </si>
  <si>
    <t>66000</t>
  </si>
  <si>
    <t>Payroll Expenses</t>
  </si>
  <si>
    <t>Less Taxes Other Than Income</t>
  </si>
  <si>
    <t>Purchased Water</t>
  </si>
  <si>
    <t>610.1</t>
  </si>
  <si>
    <t>Purchased Power</t>
  </si>
  <si>
    <t>615.5</t>
  </si>
  <si>
    <t>Purchased Power/Operations</t>
  </si>
  <si>
    <t>Materials &amp; Supplies</t>
  </si>
  <si>
    <t>620.5</t>
  </si>
  <si>
    <t>Materials &amp; Supplies/Operations</t>
  </si>
  <si>
    <t>620.6</t>
  </si>
  <si>
    <t>Materials &amp; Supplies/Maint</t>
  </si>
  <si>
    <t>620.7</t>
  </si>
  <si>
    <t>Materials &amp; Supplies/Cust Service</t>
  </si>
  <si>
    <t>620.8</t>
  </si>
  <si>
    <t>Materials &amp; Supplies/AD&amp;G</t>
  </si>
  <si>
    <t>640.6</t>
  </si>
  <si>
    <t>Uniforms - Maint.</t>
  </si>
  <si>
    <t>640.7</t>
  </si>
  <si>
    <t>Uniforms - Customer Service</t>
  </si>
  <si>
    <t>640.8</t>
  </si>
  <si>
    <t>Uniforms - AD&amp;G</t>
  </si>
  <si>
    <t>Contractual Services</t>
  </si>
  <si>
    <t>632.8</t>
  </si>
  <si>
    <t>Cont Service Accounting/AD&amp;G</t>
  </si>
  <si>
    <t>633.8</t>
  </si>
  <si>
    <t>Cont Service Legal/AD&amp;G</t>
  </si>
  <si>
    <t>635.5</t>
  </si>
  <si>
    <t>Cont Service Other/Operations</t>
  </si>
  <si>
    <t>635.6</t>
  </si>
  <si>
    <t>Cont Service/Support</t>
  </si>
  <si>
    <t>635.8</t>
  </si>
  <si>
    <t>Cont Service Other/AD&amp;G</t>
  </si>
  <si>
    <t>Water Testing</t>
  </si>
  <si>
    <t>634.8</t>
  </si>
  <si>
    <t>Cont Service Lab/AD&amp;G</t>
  </si>
  <si>
    <t>Transportation Expense</t>
  </si>
  <si>
    <t>650.5</t>
  </si>
  <si>
    <t>Transportation Expense/Operations</t>
  </si>
  <si>
    <t>650.6</t>
  </si>
  <si>
    <t>Transportation Expense/Maintenance</t>
  </si>
  <si>
    <t>650.7</t>
  </si>
  <si>
    <t>Transportation Expense/Cust Service</t>
  </si>
  <si>
    <t>650.8</t>
  </si>
  <si>
    <t>Transportation Exp/AD&amp;G</t>
  </si>
  <si>
    <t>623.6</t>
  </si>
  <si>
    <t>Small Tools/Maint</t>
  </si>
  <si>
    <t>Insurance</t>
  </si>
  <si>
    <t>657.8</t>
  </si>
  <si>
    <t>Insurance Gen Liab/AD&amp;G</t>
  </si>
  <si>
    <t>658.8</t>
  </si>
  <si>
    <t>Workmans Comp</t>
  </si>
  <si>
    <t>659.8</t>
  </si>
  <si>
    <t>Insurance/Bonds</t>
  </si>
  <si>
    <t>Regulatory Commission Expense</t>
  </si>
  <si>
    <t>660.8</t>
  </si>
  <si>
    <t>Advertising Expense/AD&amp;G</t>
  </si>
  <si>
    <t>Miscellaneous Expense</t>
  </si>
  <si>
    <t>670.7</t>
  </si>
  <si>
    <t>Bad Debt Expense</t>
  </si>
  <si>
    <t>671</t>
  </si>
  <si>
    <t>Credit Card Reimbursement</t>
  </si>
  <si>
    <t>671.8</t>
  </si>
  <si>
    <t>Bank Fees</t>
  </si>
  <si>
    <t>671.9</t>
  </si>
  <si>
    <t>Credit Card Processing Fees</t>
  </si>
  <si>
    <t>675.5</t>
  </si>
  <si>
    <t>Misc. Expense/Operations</t>
  </si>
  <si>
    <t>675.6</t>
  </si>
  <si>
    <t>Misc. Expense/Maintenance</t>
  </si>
  <si>
    <t>675.7</t>
  </si>
  <si>
    <t>Misc. Expense/Customer Service</t>
  </si>
  <si>
    <t>675.8</t>
  </si>
  <si>
    <t>Misc. Expense/AD&amp;G</t>
  </si>
  <si>
    <t>620.9</t>
  </si>
  <si>
    <t>Office/Breakroom Supplies</t>
  </si>
  <si>
    <t>621.8</t>
  </si>
  <si>
    <t>Postage</t>
  </si>
  <si>
    <t>611.1</t>
  </si>
  <si>
    <t>Utilities/Internet</t>
  </si>
  <si>
    <t>611.2</t>
  </si>
  <si>
    <t>Utilities/Telephone</t>
  </si>
  <si>
    <t>611.3</t>
  </si>
  <si>
    <t>Utilities/Trash</t>
  </si>
  <si>
    <t>611.4</t>
  </si>
  <si>
    <t>Utilities/Sewer</t>
  </si>
  <si>
    <t>Depreciation Expense</t>
  </si>
  <si>
    <t>403</t>
  </si>
  <si>
    <t>Depreciation Expenses</t>
  </si>
  <si>
    <t>Amortization Expense</t>
  </si>
  <si>
    <t>667.1</t>
  </si>
  <si>
    <t>Regul Comm Exp/Operations</t>
  </si>
  <si>
    <t>Taxes Other Than Income</t>
  </si>
  <si>
    <t>Employers Portion of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</si>
</sst>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0.00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 val="singleAccounting"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0" xfId="0" applyNumberFormat="1" applyFont="1"/>
    <xf numFmtId="49" fontId="2" fillId="0" borderId="1" xfId="0" applyNumberFormat="1" applyFont="1" applyBorder="1" applyAlignment="1">
      <alignment wrapText="1"/>
    </xf>
    <xf numFmtId="49" fontId="0" fillId="0" borderId="0" xfId="0" applyNumberFormat="1" applyFill="1" applyAlignment="1">
      <alignment horizontal="left"/>
    </xf>
    <xf numFmtId="164" fontId="0" fillId="0" borderId="0" xfId="0" applyNumberFormat="1" applyFill="1"/>
    <xf numFmtId="164" fontId="0" fillId="0" borderId="0" xfId="0" applyNumberFormat="1"/>
    <xf numFmtId="164" fontId="0" fillId="0" borderId="2" xfId="0" applyNumberFormat="1" applyFill="1" applyBorder="1"/>
    <xf numFmtId="0" fontId="1" fillId="0" borderId="0" xfId="0" applyFont="1"/>
    <xf numFmtId="164" fontId="4" fillId="0" borderId="0" xfId="0" applyNumberFormat="1" applyFont="1" applyFill="1"/>
    <xf numFmtId="164" fontId="3" fillId="0" borderId="0" xfId="0" applyNumberFormat="1" applyFont="1" applyFill="1"/>
    <xf numFmtId="0" fontId="0" fillId="0" borderId="0" xfId="0" applyFill="1"/>
    <xf numFmtId="49" fontId="1" fillId="0" borderId="0" xfId="0" applyNumberFormat="1" applyFont="1" applyFill="1" applyAlignment="1">
      <alignment horizontal="left"/>
    </xf>
    <xf numFmtId="0" fontId="1" fillId="0" borderId="0" xfId="0" applyFont="1" applyFill="1"/>
    <xf numFmtId="164" fontId="0" fillId="0" borderId="0" xfId="0" applyNumberFormat="1" applyFill="1" applyBorder="1"/>
    <xf numFmtId="4" fontId="0" fillId="0" borderId="0" xfId="0" applyNumberFormat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15A33-3D19-4291-AD4C-C045B3C5E052}">
  <dimension ref="A1:E118"/>
  <sheetViews>
    <sheetView tabSelected="1" workbookViewId="0">
      <selection activeCell="H7" sqref="H7"/>
    </sheetView>
  </sheetViews>
  <sheetFormatPr defaultRowHeight="15" x14ac:dyDescent="0.25"/>
  <cols>
    <col min="2" max="2" width="30.140625" bestFit="1" customWidth="1"/>
    <col min="3" max="4" width="14" bestFit="1" customWidth="1"/>
  </cols>
  <sheetData>
    <row r="1" spans="1:4" x14ac:dyDescent="0.25">
      <c r="A1" s="1" t="s">
        <v>2</v>
      </c>
      <c r="B1" t="s">
        <v>3</v>
      </c>
    </row>
    <row r="2" spans="1:4" x14ac:dyDescent="0.25">
      <c r="A2" s="1" t="s">
        <v>4</v>
      </c>
      <c r="B2" t="s">
        <v>5</v>
      </c>
    </row>
    <row r="4" spans="1:4" ht="30" x14ac:dyDescent="0.25">
      <c r="A4" s="2" t="s">
        <v>6</v>
      </c>
      <c r="B4" s="2" t="s">
        <v>7</v>
      </c>
      <c r="C4" s="2" t="s">
        <v>8</v>
      </c>
      <c r="D4" s="2" t="s">
        <v>9</v>
      </c>
    </row>
    <row r="6" spans="1:4" x14ac:dyDescent="0.25">
      <c r="A6" s="7" t="s">
        <v>12</v>
      </c>
    </row>
    <row r="7" spans="1:4" x14ac:dyDescent="0.25">
      <c r="A7" s="3" t="s">
        <v>0</v>
      </c>
      <c r="B7" s="3" t="s">
        <v>1</v>
      </c>
      <c r="C7" s="4">
        <v>-1740760</v>
      </c>
      <c r="D7" s="4">
        <v>-1725090</v>
      </c>
    </row>
    <row r="8" spans="1:4" x14ac:dyDescent="0.25">
      <c r="A8" s="3" t="s">
        <v>10</v>
      </c>
      <c r="B8" s="3" t="s">
        <v>11</v>
      </c>
      <c r="C8" s="4">
        <v>-149068</v>
      </c>
      <c r="D8" s="6">
        <v>-192495</v>
      </c>
    </row>
    <row r="9" spans="1:4" x14ac:dyDescent="0.25">
      <c r="D9" s="5">
        <f>SUM(D7:D8)</f>
        <v>-1917585</v>
      </c>
    </row>
    <row r="11" spans="1:4" x14ac:dyDescent="0.25">
      <c r="A11" s="7" t="s">
        <v>13</v>
      </c>
    </row>
    <row r="12" spans="1:4" x14ac:dyDescent="0.25">
      <c r="A12" s="3" t="s">
        <v>14</v>
      </c>
      <c r="B12" s="3" t="s">
        <v>15</v>
      </c>
      <c r="C12" s="4">
        <v>-528</v>
      </c>
      <c r="D12" s="4">
        <v>-472</v>
      </c>
    </row>
    <row r="13" spans="1:4" x14ac:dyDescent="0.25">
      <c r="A13" s="3" t="s">
        <v>16</v>
      </c>
      <c r="B13" s="3" t="s">
        <v>17</v>
      </c>
      <c r="C13" s="4">
        <v>-3037</v>
      </c>
      <c r="D13" s="4">
        <v>-3036</v>
      </c>
    </row>
    <row r="14" spans="1:4" x14ac:dyDescent="0.25">
      <c r="A14" s="3" t="s">
        <v>18</v>
      </c>
      <c r="B14" s="3" t="s">
        <v>19</v>
      </c>
      <c r="C14" s="4">
        <v>-52668</v>
      </c>
      <c r="D14" s="4">
        <v>-53275</v>
      </c>
    </row>
    <row r="15" spans="1:4" x14ac:dyDescent="0.25">
      <c r="A15" s="3" t="s">
        <v>20</v>
      </c>
      <c r="B15" s="3" t="s">
        <v>21</v>
      </c>
      <c r="C15" s="4">
        <v>-62435</v>
      </c>
      <c r="D15" s="4">
        <v>-43105</v>
      </c>
    </row>
    <row r="16" spans="1:4" x14ac:dyDescent="0.25">
      <c r="A16" s="3" t="s">
        <v>22</v>
      </c>
      <c r="B16" s="3" t="s">
        <v>23</v>
      </c>
      <c r="C16" s="4">
        <v>-19227</v>
      </c>
      <c r="D16" s="4">
        <v>-18023</v>
      </c>
    </row>
    <row r="17" spans="1:4" x14ac:dyDescent="0.25">
      <c r="A17" s="3" t="s">
        <v>24</v>
      </c>
      <c r="B17" s="3" t="s">
        <v>25</v>
      </c>
      <c r="C17" s="4">
        <v>-293</v>
      </c>
      <c r="D17" s="4">
        <v>-1000</v>
      </c>
    </row>
    <row r="18" spans="1:4" x14ac:dyDescent="0.25">
      <c r="A18" s="3" t="s">
        <v>26</v>
      </c>
      <c r="B18" s="3" t="s">
        <v>27</v>
      </c>
      <c r="C18" s="4">
        <v>-44572</v>
      </c>
      <c r="D18" s="4">
        <v>-44220</v>
      </c>
    </row>
    <row r="19" spans="1:4" x14ac:dyDescent="0.25">
      <c r="A19" s="3" t="s">
        <v>28</v>
      </c>
      <c r="B19" s="3" t="s">
        <v>29</v>
      </c>
      <c r="C19" s="4">
        <v>-7867</v>
      </c>
      <c r="D19" s="4">
        <v>-17522</v>
      </c>
    </row>
    <row r="20" spans="1:4" x14ac:dyDescent="0.25">
      <c r="A20" s="3" t="s">
        <v>30</v>
      </c>
      <c r="B20" s="3" t="s">
        <v>31</v>
      </c>
      <c r="C20" s="4">
        <v>-185296</v>
      </c>
      <c r="D20" s="4">
        <v>-365447</v>
      </c>
    </row>
    <row r="21" spans="1:4" x14ac:dyDescent="0.25">
      <c r="A21" s="3" t="s">
        <v>32</v>
      </c>
      <c r="B21" s="3" t="s">
        <v>33</v>
      </c>
      <c r="C21" s="4">
        <v>-159443</v>
      </c>
      <c r="D21" s="4">
        <v>-160553</v>
      </c>
    </row>
    <row r="22" spans="1:4" x14ac:dyDescent="0.25">
      <c r="A22" s="3" t="s">
        <v>34</v>
      </c>
      <c r="B22" s="3" t="s">
        <v>35</v>
      </c>
      <c r="C22" s="4">
        <v>32</v>
      </c>
      <c r="D22" s="4">
        <v>52</v>
      </c>
    </row>
    <row r="23" spans="1:4" x14ac:dyDescent="0.25">
      <c r="A23" s="3" t="s">
        <v>36</v>
      </c>
      <c r="B23" s="3" t="s">
        <v>37</v>
      </c>
      <c r="C23" s="4">
        <v>8225</v>
      </c>
      <c r="D23" s="4">
        <v>17767</v>
      </c>
    </row>
    <row r="24" spans="1:4" x14ac:dyDescent="0.25">
      <c r="A24" s="3" t="s">
        <v>38</v>
      </c>
      <c r="B24" s="3" t="s">
        <v>39</v>
      </c>
      <c r="C24" s="4">
        <v>43091</v>
      </c>
      <c r="D24" s="4">
        <v>43093</v>
      </c>
    </row>
    <row r="25" spans="1:4" x14ac:dyDescent="0.25">
      <c r="A25" s="3" t="s">
        <v>40</v>
      </c>
      <c r="B25" s="3" t="s">
        <v>41</v>
      </c>
      <c r="C25" s="8">
        <v>180472</v>
      </c>
      <c r="D25" s="8">
        <v>354994</v>
      </c>
    </row>
    <row r="26" spans="1:4" ht="17.25" x14ac:dyDescent="0.4">
      <c r="A26" s="3" t="s">
        <v>43</v>
      </c>
      <c r="B26" s="3" t="s">
        <v>44</v>
      </c>
      <c r="C26" s="9">
        <v>106</v>
      </c>
      <c r="D26" s="9">
        <v>166</v>
      </c>
    </row>
    <row r="27" spans="1:4" x14ac:dyDescent="0.25">
      <c r="A27" s="10"/>
      <c r="B27" s="10"/>
      <c r="C27" s="10"/>
      <c r="D27" s="4">
        <f>SUM(D12:D26)</f>
        <v>-290581</v>
      </c>
    </row>
    <row r="28" spans="1:4" x14ac:dyDescent="0.25">
      <c r="A28" s="10"/>
      <c r="B28" s="10"/>
      <c r="C28" s="10" t="s">
        <v>42</v>
      </c>
      <c r="D28" s="4">
        <v>35757</v>
      </c>
    </row>
    <row r="29" spans="1:4" x14ac:dyDescent="0.25">
      <c r="A29" s="10"/>
      <c r="B29" s="10"/>
      <c r="C29" s="10"/>
      <c r="D29" s="4">
        <f>SUM(D27:D28)</f>
        <v>-254824</v>
      </c>
    </row>
    <row r="31" spans="1:4" x14ac:dyDescent="0.25">
      <c r="A31" s="7" t="s">
        <v>45</v>
      </c>
    </row>
    <row r="32" spans="1:4" x14ac:dyDescent="0.25">
      <c r="A32" s="3" t="s">
        <v>46</v>
      </c>
      <c r="B32" s="3" t="s">
        <v>47</v>
      </c>
      <c r="C32" s="4">
        <v>206265</v>
      </c>
      <c r="D32" s="4">
        <v>205769</v>
      </c>
    </row>
    <row r="33" spans="1:4" x14ac:dyDescent="0.25">
      <c r="A33" s="3" t="s">
        <v>48</v>
      </c>
      <c r="B33" s="3" t="s">
        <v>49</v>
      </c>
      <c r="C33" s="4">
        <v>80061</v>
      </c>
      <c r="D33" s="4">
        <v>75935</v>
      </c>
    </row>
    <row r="34" spans="1:4" x14ac:dyDescent="0.25">
      <c r="A34" s="3" t="s">
        <v>50</v>
      </c>
      <c r="B34" s="3" t="s">
        <v>51</v>
      </c>
      <c r="C34" s="4">
        <v>50404</v>
      </c>
      <c r="D34" s="4">
        <v>50404</v>
      </c>
    </row>
    <row r="35" spans="1:4" x14ac:dyDescent="0.25">
      <c r="A35" s="10"/>
      <c r="B35" s="10"/>
      <c r="C35" s="10"/>
      <c r="D35" s="4">
        <f>SUM(D32:D34)</f>
        <v>332108</v>
      </c>
    </row>
    <row r="36" spans="1:4" x14ac:dyDescent="0.25">
      <c r="A36" s="10"/>
      <c r="B36" s="10"/>
      <c r="C36" s="10"/>
      <c r="D36" s="10"/>
    </row>
    <row r="37" spans="1:4" x14ac:dyDescent="0.25">
      <c r="A37" s="11" t="s">
        <v>52</v>
      </c>
      <c r="B37" s="10"/>
      <c r="C37" s="10"/>
      <c r="D37" s="10"/>
    </row>
    <row r="38" spans="1:4" x14ac:dyDescent="0.25">
      <c r="A38" s="3" t="s">
        <v>53</v>
      </c>
      <c r="B38" s="3" t="s">
        <v>54</v>
      </c>
      <c r="C38" s="4">
        <v>15600</v>
      </c>
      <c r="D38" s="4">
        <v>18000</v>
      </c>
    </row>
    <row r="39" spans="1:4" x14ac:dyDescent="0.25">
      <c r="A39" s="10"/>
      <c r="B39" s="10"/>
      <c r="C39" s="10"/>
      <c r="D39" s="10"/>
    </row>
    <row r="40" spans="1:4" x14ac:dyDescent="0.25">
      <c r="A40" s="12" t="s">
        <v>55</v>
      </c>
      <c r="B40" s="10"/>
      <c r="C40" s="10"/>
      <c r="D40" s="10"/>
    </row>
    <row r="41" spans="1:4" x14ac:dyDescent="0.25">
      <c r="A41" s="3" t="s">
        <v>56</v>
      </c>
      <c r="B41" s="3" t="s">
        <v>57</v>
      </c>
      <c r="C41" s="4">
        <v>11072</v>
      </c>
      <c r="D41" s="4">
        <v>12302</v>
      </c>
    </row>
    <row r="42" spans="1:4" x14ac:dyDescent="0.25">
      <c r="A42" s="3" t="s">
        <v>58</v>
      </c>
      <c r="B42" s="3" t="s">
        <v>59</v>
      </c>
      <c r="C42" s="4">
        <v>80833</v>
      </c>
      <c r="D42" s="4">
        <v>123959</v>
      </c>
    </row>
    <row r="43" spans="1:4" x14ac:dyDescent="0.25">
      <c r="A43" s="3" t="s">
        <v>60</v>
      </c>
      <c r="B43" s="3" t="s">
        <v>61</v>
      </c>
      <c r="C43" s="4">
        <v>86561</v>
      </c>
      <c r="D43" s="4">
        <v>91778</v>
      </c>
    </row>
    <row r="44" spans="1:4" x14ac:dyDescent="0.25">
      <c r="A44" s="3" t="s">
        <v>62</v>
      </c>
      <c r="B44" s="3" t="s">
        <v>63</v>
      </c>
      <c r="C44" s="4">
        <v>55789</v>
      </c>
      <c r="D44" s="4">
        <v>57272</v>
      </c>
    </row>
    <row r="45" spans="1:4" x14ac:dyDescent="0.25">
      <c r="A45" s="3" t="s">
        <v>64</v>
      </c>
      <c r="B45" s="3" t="s">
        <v>65</v>
      </c>
      <c r="C45" s="6">
        <v>0</v>
      </c>
      <c r="D45" s="6">
        <v>7470</v>
      </c>
    </row>
    <row r="46" spans="1:4" x14ac:dyDescent="0.25">
      <c r="A46" s="10"/>
      <c r="B46" s="10"/>
      <c r="C46" s="10"/>
      <c r="D46" s="4">
        <f>SUM(D41:D45)</f>
        <v>292781</v>
      </c>
    </row>
    <row r="47" spans="1:4" x14ac:dyDescent="0.25">
      <c r="A47" s="10"/>
      <c r="B47" s="15" t="s">
        <v>66</v>
      </c>
      <c r="C47" s="15"/>
      <c r="D47" s="6">
        <v>-28846</v>
      </c>
    </row>
    <row r="48" spans="1:4" x14ac:dyDescent="0.25">
      <c r="A48" s="10"/>
      <c r="B48" s="10"/>
      <c r="C48" s="10"/>
      <c r="D48" s="4">
        <f>SUM(D46:D47)</f>
        <v>263935</v>
      </c>
    </row>
    <row r="50" spans="1:5" x14ac:dyDescent="0.25">
      <c r="A50" s="7" t="s">
        <v>67</v>
      </c>
    </row>
    <row r="51" spans="1:5" x14ac:dyDescent="0.25">
      <c r="A51" s="3" t="s">
        <v>68</v>
      </c>
      <c r="B51" s="3" t="s">
        <v>67</v>
      </c>
      <c r="C51" s="4">
        <v>883124</v>
      </c>
      <c r="D51" s="4">
        <v>890552</v>
      </c>
    </row>
    <row r="53" spans="1:5" x14ac:dyDescent="0.25">
      <c r="A53" s="7" t="s">
        <v>69</v>
      </c>
    </row>
    <row r="54" spans="1:5" x14ac:dyDescent="0.25">
      <c r="A54" s="3" t="s">
        <v>70</v>
      </c>
      <c r="B54" s="3" t="s">
        <v>71</v>
      </c>
      <c r="C54" s="4">
        <v>79893</v>
      </c>
      <c r="D54" s="4">
        <v>84756</v>
      </c>
      <c r="E54" s="10"/>
    </row>
    <row r="56" spans="1:5" x14ac:dyDescent="0.25">
      <c r="A56" s="7" t="s">
        <v>72</v>
      </c>
    </row>
    <row r="57" spans="1:5" x14ac:dyDescent="0.25">
      <c r="A57" s="3" t="s">
        <v>73</v>
      </c>
      <c r="B57" s="3" t="s">
        <v>74</v>
      </c>
      <c r="C57" s="4">
        <v>17045</v>
      </c>
      <c r="D57" s="4">
        <v>8441</v>
      </c>
    </row>
    <row r="58" spans="1:5" x14ac:dyDescent="0.25">
      <c r="A58" s="3" t="s">
        <v>75</v>
      </c>
      <c r="B58" s="3" t="s">
        <v>76</v>
      </c>
      <c r="C58" s="4">
        <v>67922</v>
      </c>
      <c r="D58" s="4">
        <v>45597</v>
      </c>
    </row>
    <row r="59" spans="1:5" x14ac:dyDescent="0.25">
      <c r="A59" s="3" t="s">
        <v>77</v>
      </c>
      <c r="B59" s="3" t="s">
        <v>78</v>
      </c>
      <c r="C59" s="4">
        <v>1494</v>
      </c>
      <c r="D59" s="4">
        <v>4266</v>
      </c>
    </row>
    <row r="60" spans="1:5" x14ac:dyDescent="0.25">
      <c r="A60" s="3" t="s">
        <v>79</v>
      </c>
      <c r="B60" s="3" t="s">
        <v>80</v>
      </c>
      <c r="C60" s="4">
        <v>4227</v>
      </c>
      <c r="D60" s="4">
        <v>488</v>
      </c>
    </row>
    <row r="61" spans="1:5" x14ac:dyDescent="0.25">
      <c r="A61" s="3" t="s">
        <v>81</v>
      </c>
      <c r="B61" s="3" t="s">
        <v>82</v>
      </c>
      <c r="C61" s="4">
        <v>1526</v>
      </c>
      <c r="D61" s="4">
        <v>1955</v>
      </c>
    </row>
    <row r="62" spans="1:5" x14ac:dyDescent="0.25">
      <c r="A62" s="3" t="s">
        <v>83</v>
      </c>
      <c r="B62" s="3" t="s">
        <v>84</v>
      </c>
      <c r="C62" s="4">
        <v>772</v>
      </c>
      <c r="D62" s="4">
        <v>700</v>
      </c>
    </row>
    <row r="63" spans="1:5" x14ac:dyDescent="0.25">
      <c r="A63" s="3" t="s">
        <v>85</v>
      </c>
      <c r="B63" s="3" t="s">
        <v>86</v>
      </c>
      <c r="C63" s="6">
        <v>502</v>
      </c>
      <c r="D63" s="6">
        <v>358</v>
      </c>
    </row>
    <row r="64" spans="1:5" x14ac:dyDescent="0.25">
      <c r="D64" s="5">
        <f>SUM(D57:D63)</f>
        <v>61805</v>
      </c>
    </row>
    <row r="66" spans="1:4" x14ac:dyDescent="0.25">
      <c r="A66" s="11" t="s">
        <v>87</v>
      </c>
    </row>
    <row r="67" spans="1:4" x14ac:dyDescent="0.25">
      <c r="A67" s="3" t="s">
        <v>88</v>
      </c>
      <c r="B67" s="3" t="s">
        <v>89</v>
      </c>
      <c r="C67" s="4">
        <v>18075</v>
      </c>
      <c r="D67" s="4">
        <v>18500</v>
      </c>
    </row>
    <row r="68" spans="1:4" x14ac:dyDescent="0.25">
      <c r="A68" s="3" t="s">
        <v>90</v>
      </c>
      <c r="B68" s="3" t="s">
        <v>91</v>
      </c>
      <c r="C68" s="4">
        <v>15080</v>
      </c>
      <c r="D68" s="4">
        <v>1433</v>
      </c>
    </row>
    <row r="69" spans="1:4" x14ac:dyDescent="0.25">
      <c r="A69" s="3" t="s">
        <v>92</v>
      </c>
      <c r="B69" s="3" t="s">
        <v>93</v>
      </c>
      <c r="C69" s="4">
        <v>1779</v>
      </c>
      <c r="D69" s="4">
        <v>5905</v>
      </c>
    </row>
    <row r="70" spans="1:4" x14ac:dyDescent="0.25">
      <c r="A70" s="3" t="s">
        <v>94</v>
      </c>
      <c r="B70" s="3" t="s">
        <v>95</v>
      </c>
      <c r="C70" s="4">
        <v>15294</v>
      </c>
      <c r="D70" s="4">
        <v>24825</v>
      </c>
    </row>
    <row r="71" spans="1:4" x14ac:dyDescent="0.25">
      <c r="A71" s="3" t="s">
        <v>96</v>
      </c>
      <c r="B71" s="3" t="s">
        <v>97</v>
      </c>
      <c r="C71" s="6">
        <v>3057</v>
      </c>
      <c r="D71" s="6">
        <v>11599</v>
      </c>
    </row>
    <row r="72" spans="1:4" x14ac:dyDescent="0.25">
      <c r="D72" s="5">
        <f>SUM(D67:D71)</f>
        <v>62262</v>
      </c>
    </row>
    <row r="74" spans="1:4" x14ac:dyDescent="0.25">
      <c r="A74" s="11" t="s">
        <v>98</v>
      </c>
    </row>
    <row r="75" spans="1:4" x14ac:dyDescent="0.25">
      <c r="A75" s="3" t="s">
        <v>99</v>
      </c>
      <c r="B75" s="3" t="s">
        <v>100</v>
      </c>
      <c r="C75" s="4">
        <v>6358</v>
      </c>
      <c r="D75" s="4">
        <v>5285</v>
      </c>
    </row>
    <row r="77" spans="1:4" x14ac:dyDescent="0.25">
      <c r="A77" s="7" t="s">
        <v>101</v>
      </c>
    </row>
    <row r="78" spans="1:4" x14ac:dyDescent="0.25">
      <c r="A78" s="3" t="s">
        <v>102</v>
      </c>
      <c r="B78" s="3" t="s">
        <v>103</v>
      </c>
      <c r="C78" s="4">
        <v>31</v>
      </c>
      <c r="D78" s="4">
        <v>16899</v>
      </c>
    </row>
    <row r="79" spans="1:4" x14ac:dyDescent="0.25">
      <c r="A79" s="3" t="s">
        <v>104</v>
      </c>
      <c r="B79" s="3" t="s">
        <v>105</v>
      </c>
      <c r="C79" s="4">
        <v>15453</v>
      </c>
      <c r="D79" s="4">
        <v>7777</v>
      </c>
    </row>
    <row r="80" spans="1:4" x14ac:dyDescent="0.25">
      <c r="A80" s="3" t="s">
        <v>106</v>
      </c>
      <c r="B80" s="3" t="s">
        <v>107</v>
      </c>
      <c r="C80" s="4">
        <v>62</v>
      </c>
      <c r="D80" s="4">
        <v>53</v>
      </c>
    </row>
    <row r="81" spans="1:4" x14ac:dyDescent="0.25">
      <c r="A81" s="3" t="s">
        <v>108</v>
      </c>
      <c r="B81" s="3" t="s">
        <v>109</v>
      </c>
      <c r="C81" s="13">
        <v>15</v>
      </c>
      <c r="D81" s="13">
        <v>0</v>
      </c>
    </row>
    <row r="82" spans="1:4" x14ac:dyDescent="0.25">
      <c r="A82" s="3" t="s">
        <v>110</v>
      </c>
      <c r="B82" s="3" t="s">
        <v>111</v>
      </c>
      <c r="C82" s="6">
        <v>403</v>
      </c>
      <c r="D82" s="6">
        <v>199</v>
      </c>
    </row>
    <row r="83" spans="1:4" x14ac:dyDescent="0.25">
      <c r="D83" s="5">
        <f>SUM(D78:D82)</f>
        <v>24928</v>
      </c>
    </row>
    <row r="85" spans="1:4" x14ac:dyDescent="0.25">
      <c r="A85" s="11" t="s">
        <v>112</v>
      </c>
    </row>
    <row r="86" spans="1:4" x14ac:dyDescent="0.25">
      <c r="A86" s="3" t="s">
        <v>113</v>
      </c>
      <c r="B86" s="3" t="s">
        <v>114</v>
      </c>
      <c r="C86" s="4">
        <v>16051</v>
      </c>
      <c r="D86" s="4">
        <v>19491</v>
      </c>
    </row>
    <row r="87" spans="1:4" x14ac:dyDescent="0.25">
      <c r="A87" s="3" t="s">
        <v>115</v>
      </c>
      <c r="B87" s="3" t="s">
        <v>116</v>
      </c>
      <c r="C87" s="4">
        <v>4424</v>
      </c>
      <c r="D87" s="4">
        <v>4453</v>
      </c>
    </row>
    <row r="88" spans="1:4" x14ac:dyDescent="0.25">
      <c r="A88" s="3" t="s">
        <v>117</v>
      </c>
      <c r="B88" s="3" t="s">
        <v>118</v>
      </c>
      <c r="C88" s="6">
        <v>407</v>
      </c>
      <c r="D88" s="6">
        <v>407</v>
      </c>
    </row>
    <row r="89" spans="1:4" x14ac:dyDescent="0.25">
      <c r="D89" s="5">
        <f>SUM(D86:D88)</f>
        <v>24351</v>
      </c>
    </row>
    <row r="91" spans="1:4" x14ac:dyDescent="0.25">
      <c r="A91" s="11" t="s">
        <v>119</v>
      </c>
    </row>
    <row r="92" spans="1:4" x14ac:dyDescent="0.25">
      <c r="A92" s="3" t="s">
        <v>120</v>
      </c>
      <c r="B92" s="3" t="s">
        <v>121</v>
      </c>
      <c r="C92" s="4">
        <v>590</v>
      </c>
      <c r="D92" s="4">
        <v>38</v>
      </c>
    </row>
    <row r="94" spans="1:4" x14ac:dyDescent="0.25">
      <c r="A94" s="7" t="s">
        <v>122</v>
      </c>
    </row>
    <row r="95" spans="1:4" x14ac:dyDescent="0.25">
      <c r="A95" s="3" t="s">
        <v>123</v>
      </c>
      <c r="B95" s="3" t="s">
        <v>124</v>
      </c>
      <c r="C95" s="4">
        <v>20175</v>
      </c>
      <c r="D95" s="4">
        <v>0</v>
      </c>
    </row>
    <row r="96" spans="1:4" x14ac:dyDescent="0.25">
      <c r="A96" s="3" t="s">
        <v>125</v>
      </c>
      <c r="B96" s="3" t="s">
        <v>126</v>
      </c>
      <c r="C96" s="4">
        <v>-3800</v>
      </c>
      <c r="D96" s="4">
        <v>0</v>
      </c>
    </row>
    <row r="97" spans="1:4" x14ac:dyDescent="0.25">
      <c r="A97" s="3" t="s">
        <v>127</v>
      </c>
      <c r="B97" s="3" t="s">
        <v>128</v>
      </c>
      <c r="C97" s="4">
        <v>4980</v>
      </c>
      <c r="D97" s="4">
        <v>4427</v>
      </c>
    </row>
    <row r="98" spans="1:4" x14ac:dyDescent="0.25">
      <c r="A98" s="3" t="s">
        <v>129</v>
      </c>
      <c r="B98" s="3" t="s">
        <v>130</v>
      </c>
      <c r="C98" s="4">
        <v>2925</v>
      </c>
      <c r="D98" s="4">
        <v>5492</v>
      </c>
    </row>
    <row r="99" spans="1:4" x14ac:dyDescent="0.25">
      <c r="A99" s="3" t="s">
        <v>131</v>
      </c>
      <c r="B99" s="3" t="s">
        <v>132</v>
      </c>
      <c r="C99" s="4">
        <v>252</v>
      </c>
      <c r="D99" s="4">
        <v>1390</v>
      </c>
    </row>
    <row r="100" spans="1:4" x14ac:dyDescent="0.25">
      <c r="A100" s="3" t="s">
        <v>133</v>
      </c>
      <c r="B100" s="3" t="s">
        <v>134</v>
      </c>
      <c r="C100" s="4">
        <v>4540</v>
      </c>
      <c r="D100" s="4">
        <v>3137</v>
      </c>
    </row>
    <row r="101" spans="1:4" x14ac:dyDescent="0.25">
      <c r="A101" s="3" t="s">
        <v>135</v>
      </c>
      <c r="B101" s="3" t="s">
        <v>136</v>
      </c>
      <c r="C101" s="4">
        <v>1230</v>
      </c>
      <c r="D101" s="4">
        <v>270</v>
      </c>
    </row>
    <row r="102" spans="1:4" x14ac:dyDescent="0.25">
      <c r="A102" s="3" t="s">
        <v>137</v>
      </c>
      <c r="B102" s="3" t="s">
        <v>138</v>
      </c>
      <c r="C102" s="8">
        <v>9753</v>
      </c>
      <c r="D102" s="8">
        <v>6240</v>
      </c>
    </row>
    <row r="103" spans="1:4" x14ac:dyDescent="0.25">
      <c r="A103" s="3" t="s">
        <v>139</v>
      </c>
      <c r="B103" s="3" t="s">
        <v>140</v>
      </c>
      <c r="C103" s="4">
        <v>258</v>
      </c>
      <c r="D103" s="4">
        <v>1279</v>
      </c>
    </row>
    <row r="104" spans="1:4" x14ac:dyDescent="0.25">
      <c r="A104" s="3" t="s">
        <v>141</v>
      </c>
      <c r="B104" s="3" t="s">
        <v>142</v>
      </c>
      <c r="C104" s="4">
        <v>17469</v>
      </c>
      <c r="D104" s="4">
        <v>20732</v>
      </c>
    </row>
    <row r="105" spans="1:4" x14ac:dyDescent="0.25">
      <c r="A105" s="3" t="s">
        <v>143</v>
      </c>
      <c r="B105" s="3" t="s">
        <v>144</v>
      </c>
      <c r="C105" s="4">
        <v>815</v>
      </c>
      <c r="D105" s="4">
        <v>0</v>
      </c>
    </row>
    <row r="106" spans="1:4" x14ac:dyDescent="0.25">
      <c r="A106" s="3" t="s">
        <v>145</v>
      </c>
      <c r="B106" s="3" t="s">
        <v>146</v>
      </c>
      <c r="C106" s="4">
        <v>7658</v>
      </c>
      <c r="D106" s="4">
        <v>11769</v>
      </c>
    </row>
    <row r="107" spans="1:4" x14ac:dyDescent="0.25">
      <c r="A107" s="3" t="s">
        <v>147</v>
      </c>
      <c r="B107" s="3" t="s">
        <v>148</v>
      </c>
      <c r="C107" s="4">
        <v>1082</v>
      </c>
      <c r="D107" s="4">
        <v>1451</v>
      </c>
    </row>
    <row r="108" spans="1:4" x14ac:dyDescent="0.25">
      <c r="A108" s="3" t="s">
        <v>149</v>
      </c>
      <c r="B108" s="3" t="s">
        <v>150</v>
      </c>
      <c r="C108" s="6">
        <v>274</v>
      </c>
      <c r="D108" s="6">
        <v>396</v>
      </c>
    </row>
    <row r="109" spans="1:4" x14ac:dyDescent="0.25">
      <c r="D109" s="5">
        <f>SUM(D95:D108)</f>
        <v>56583</v>
      </c>
    </row>
    <row r="111" spans="1:4" x14ac:dyDescent="0.25">
      <c r="A111" s="11" t="s">
        <v>151</v>
      </c>
    </row>
    <row r="112" spans="1:4" x14ac:dyDescent="0.25">
      <c r="A112" s="3" t="s">
        <v>152</v>
      </c>
      <c r="B112" s="3" t="s">
        <v>153</v>
      </c>
      <c r="C112" s="4">
        <v>279661</v>
      </c>
      <c r="D112" s="4">
        <v>279693</v>
      </c>
    </row>
    <row r="114" spans="1:4" x14ac:dyDescent="0.25">
      <c r="A114" s="7" t="s">
        <v>154</v>
      </c>
    </row>
    <row r="115" spans="1:4" x14ac:dyDescent="0.25">
      <c r="A115" s="3" t="s">
        <v>155</v>
      </c>
      <c r="B115" s="3" t="s">
        <v>156</v>
      </c>
      <c r="C115" s="4">
        <v>5337</v>
      </c>
      <c r="D115" s="4">
        <v>3801</v>
      </c>
    </row>
    <row r="117" spans="1:4" x14ac:dyDescent="0.25">
      <c r="A117" s="7" t="s">
        <v>157</v>
      </c>
    </row>
    <row r="118" spans="1:4" x14ac:dyDescent="0.25">
      <c r="A118" t="s">
        <v>158</v>
      </c>
      <c r="D118" s="14">
        <v>28846</v>
      </c>
    </row>
  </sheetData>
  <mergeCells count="1">
    <mergeCell ref="B47:C47"/>
  </mergeCells>
  <printOptions horizontalCentered="1"/>
  <pageMargins left="0.7" right="0.7" top="0.5" bottom="0.5" header="0.3" footer="0.3"/>
  <pageSetup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3A6428C4DDDD4B97A83855C132F4BD" ma:contentTypeVersion="17" ma:contentTypeDescription="Create a new document." ma:contentTypeScope="" ma:versionID="bd3a81c4ab256e6daf38278bb5ea7556">
  <xsd:schema xmlns:xsd="http://www.w3.org/2001/XMLSchema" xmlns:xs="http://www.w3.org/2001/XMLSchema" xmlns:p="http://schemas.microsoft.com/office/2006/metadata/properties" xmlns:ns2="6714ddff-af6c-4b07-a702-7d29686d61cf" xmlns:ns3="3dd028d8-45ed-4686-9ffc-f9a17e05d902" targetNamespace="http://schemas.microsoft.com/office/2006/metadata/properties" ma:root="true" ma:fieldsID="f13cb74a5c2fe38402c7b7697903dbf1" ns2:_="" ns3:_="">
    <xsd:import namespace="6714ddff-af6c-4b07-a702-7d29686d61cf"/>
    <xsd:import namespace="3dd028d8-45ed-4686-9ffc-f9a17e05d9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4ddff-af6c-4b07-a702-7d29686d61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1f0b598d-34ba-428a-b23e-2a34cdb87b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d028d8-45ed-4686-9ffc-f9a17e05d902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4ee6fd08-b116-415a-b2d4-4015d8db52bc}" ma:internalName="TaxCatchAll" ma:showField="CatchAllData" ma:web="3dd028d8-45ed-4686-9ffc-f9a17e05d9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14ddff-af6c-4b07-a702-7d29686d61cf">
      <Terms xmlns="http://schemas.microsoft.com/office/infopath/2007/PartnerControls"/>
    </lcf76f155ced4ddcb4097134ff3c332f>
    <TaxCatchAll xmlns="3dd028d8-45ed-4686-9ffc-f9a17e05d90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FD44DB-ACDA-4BBD-8882-870BF6BAA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14ddff-af6c-4b07-a702-7d29686d61cf"/>
    <ds:schemaRef ds:uri="3dd028d8-45ed-4686-9ffc-f9a17e05d9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F8B8D1-0BE0-45D0-9C0D-6DF9F26943F8}">
  <ds:schemaRefs>
    <ds:schemaRef ds:uri="http://schemas.microsoft.com/office/2006/metadata/properties"/>
    <ds:schemaRef ds:uri="http://schemas.microsoft.com/office/infopath/2007/PartnerControls"/>
    <ds:schemaRef ds:uri="6714ddff-af6c-4b07-a702-7d29686d61cf"/>
    <ds:schemaRef ds:uri="3dd028d8-45ed-4686-9ffc-f9a17e05d902"/>
  </ds:schemaRefs>
</ds:datastoreItem>
</file>

<file path=customXml/itemProps3.xml><?xml version="1.0" encoding="utf-8"?>
<ds:datastoreItem xmlns:ds="http://schemas.openxmlformats.org/officeDocument/2006/customXml" ds:itemID="{AEEEB312-64E1-49B1-82A8-271354FC95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B. Abner</dc:creator>
  <cp:lastModifiedBy>Stoll Keenon Ogden</cp:lastModifiedBy>
  <cp:lastPrinted>2024-01-24T02:42:04Z</cp:lastPrinted>
  <dcterms:created xsi:type="dcterms:W3CDTF">2024-01-23T20:18:49Z</dcterms:created>
  <dcterms:modified xsi:type="dcterms:W3CDTF">2024-01-24T02:42:46Z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0x010100153A6428C4DDDD4B97A83855C132F4BD</vt:lpwstr>
  </property>
</Properties>
</file>